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95" activeTab="5"/>
  </bookViews>
  <sheets>
    <sheet name="CELPE PNZ" sheetId="1" r:id="rId1"/>
    <sheet name="CELPE CCA" sheetId="2" r:id="rId2"/>
    <sheet name="COELBA JZR" sheetId="3" r:id="rId3"/>
    <sheet name="COELBA SBF" sheetId="4" r:id="rId4"/>
    <sheet name="COELBA PAF" sheetId="5" r:id="rId5"/>
    <sheet name="CEPISA SRN" sheetId="6" r:id="rId6"/>
  </sheets>
  <definedNames/>
  <calcPr fullCalcOnLoad="1"/>
</workbook>
</file>

<file path=xl/sharedStrings.xml><?xml version="1.0" encoding="utf-8"?>
<sst xmlns="http://schemas.openxmlformats.org/spreadsheetml/2006/main" count="127" uniqueCount="68">
  <si>
    <t>Contratada: CELPE</t>
  </si>
  <si>
    <t>CNPJ: 10.835.932/0001-08</t>
  </si>
  <si>
    <t>Conta Contrato: 7004256560 - RUA DA SIMPATIA Nº179 (CASA DE HOSPEDES)</t>
  </si>
  <si>
    <t>Conta Contrato:  4006651475 - ENDEREÇO: LO DA ARCO IRIS 01</t>
  </si>
  <si>
    <t>Conta Contrato: 0932115018 - ENDEREÇO: AVENIDA CARDOSO DE SÁ Nº 740  (ESPAÇO CIÊNCIA)</t>
  </si>
  <si>
    <t>Processo 23402.000017/2014-43.</t>
  </si>
  <si>
    <r>
      <t>Campus:</t>
    </r>
    <r>
      <rPr>
        <b/>
        <sz val="11"/>
        <rFont val="Arial"/>
        <family val="2"/>
      </rPr>
      <t xml:space="preserve"> Petrolina</t>
    </r>
  </si>
  <si>
    <t>VIGÊNCIA - INDETERMINADA</t>
  </si>
  <si>
    <t>MATRÍCULA - 7004256560</t>
  </si>
  <si>
    <t>MATRÍCULA 4006651475</t>
  </si>
  <si>
    <t>MATRÍCULA - 0932115018</t>
  </si>
  <si>
    <t>MÊS REFERÊNCIA</t>
  </si>
  <si>
    <t>CONSUMO NA PONTA (kWh)</t>
  </si>
  <si>
    <t>CONSUMO F/ DA PONTA</t>
  </si>
  <si>
    <t>VALOR TOTAL</t>
  </si>
  <si>
    <t>TOTAL</t>
  </si>
  <si>
    <r>
      <t xml:space="preserve">Contratada: </t>
    </r>
    <r>
      <rPr>
        <sz val="11"/>
        <rFont val="Arial"/>
        <family val="2"/>
      </rPr>
      <t>CELPE</t>
    </r>
  </si>
  <si>
    <r>
      <t xml:space="preserve">CNPJ: </t>
    </r>
    <r>
      <rPr>
        <sz val="11"/>
        <rFont val="Arial"/>
        <family val="2"/>
      </rPr>
      <t>10.835.932/0001-08</t>
    </r>
  </si>
  <si>
    <r>
      <t xml:space="preserve">Conta Contrato: </t>
    </r>
    <r>
      <rPr>
        <sz val="11"/>
        <rFont val="Arial"/>
        <family val="2"/>
      </rPr>
      <t xml:space="preserve"> 1892594011 - ENDEREÇO: PROJETO SEM. NILO COELHO NUCLEO 06/PETROLINA RURAL</t>
    </r>
  </si>
  <si>
    <r>
      <t xml:space="preserve">Conta Contrato: </t>
    </r>
    <r>
      <rPr>
        <sz val="11"/>
        <rFont val="Arial"/>
        <family val="2"/>
      </rPr>
      <t>4005326880 - ENDEREÇO: PROJETO SEM. NILO COELHO RO BR 407 222 FAZENDA EXPERIMENTAL</t>
    </r>
  </si>
  <si>
    <r>
      <t xml:space="preserve">Conta Contrato: </t>
    </r>
    <r>
      <rPr>
        <sz val="11"/>
        <rFont val="Arial"/>
        <family val="2"/>
      </rPr>
      <t>4009700094 - ENDEREÇO:PROJETO SEM. NILO COELHO RO BR 407 12-  KM</t>
    </r>
  </si>
  <si>
    <r>
      <t xml:space="preserve">Conta Coletiva: </t>
    </r>
    <r>
      <rPr>
        <sz val="11"/>
        <rFont val="Arial"/>
        <family val="2"/>
      </rPr>
      <t>7600004985</t>
    </r>
  </si>
  <si>
    <t>Processo 23402.000019/2014-32</t>
  </si>
  <si>
    <r>
      <t>Campus: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Ciências Agrárias</t>
    </r>
  </si>
  <si>
    <t>MATRÍCULA - 4009700094</t>
  </si>
  <si>
    <t>MATRÍCULA - 4005326880</t>
  </si>
  <si>
    <t>MATRÍCULA  - 1892594011</t>
  </si>
  <si>
    <t>CONSUMO NA PONTA</t>
  </si>
  <si>
    <t>VALOR CONSUMO</t>
  </si>
  <si>
    <t>novo empenho 2020ne800606</t>
  </si>
  <si>
    <t>Contratada: COELBA</t>
  </si>
  <si>
    <t>CNPJ: 15.139.629/0001-94</t>
  </si>
  <si>
    <t>MATRÍCULA 0035688579 - ENDEREÇO: AV. ANTONIO CARLOS MAGALHÃES Nº510</t>
  </si>
  <si>
    <t>MATRÍCULA 0212702072 - ENDEREÇO: RO JUAZEIRO SOBRADINHO Nº100</t>
  </si>
  <si>
    <r>
      <t>Campus: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Juazeiro</t>
    </r>
  </si>
  <si>
    <t>MATRÍCULA - 0035688579</t>
  </si>
  <si>
    <t>MATRÍCULA - 0212702072</t>
  </si>
  <si>
    <t>novo empenho 2020ne800607</t>
  </si>
  <si>
    <r>
      <t>campus:</t>
    </r>
    <r>
      <rPr>
        <b/>
        <sz val="11"/>
        <rFont val="Arial"/>
        <family val="2"/>
      </rPr>
      <t xml:space="preserve"> Senhor do Bonfim</t>
    </r>
  </si>
  <si>
    <t>Endereço: AVENIDA JARDIM AEROPORTO 1--A - Santos Dumont/Senhor do Bonfim</t>
  </si>
  <si>
    <t>Conta Contrato - 7007626120</t>
  </si>
  <si>
    <t>MATRICULA - 7007626120</t>
  </si>
  <si>
    <t>CONSUMO ATIVO NA PONTA</t>
  </si>
  <si>
    <t xml:space="preserve">CONSUMO F/ DA PONTA </t>
  </si>
  <si>
    <t>Conta Contrato:7028272655</t>
  </si>
  <si>
    <t>Endereço: RUA DA GANGORRA Nº1022 ZZ</t>
  </si>
  <si>
    <r>
      <t>Campus:</t>
    </r>
    <r>
      <rPr>
        <b/>
        <sz val="11"/>
        <rFont val="Arial"/>
        <family val="2"/>
      </rPr>
      <t xml:space="preserve"> Paulo Afonso-BA</t>
    </r>
  </si>
  <si>
    <t>Processo nº 23402.000260/2015-42</t>
  </si>
  <si>
    <r>
      <t xml:space="preserve">Classificação: </t>
    </r>
    <r>
      <rPr>
        <sz val="11"/>
        <rFont val="Arial"/>
        <family val="2"/>
      </rPr>
      <t>Comercial Trifásico B3</t>
    </r>
  </si>
  <si>
    <t>VIGÊNCIA - INDETERMINADO</t>
  </si>
  <si>
    <t>MATRÍCULA - 7028272655</t>
  </si>
  <si>
    <t>CONSUMO ATIVO</t>
  </si>
  <si>
    <t>Nº  NOTA FISCAL</t>
  </si>
  <si>
    <t>Contratada: ELETROBRAS</t>
  </si>
  <si>
    <t>CNPJ: 06.840.748/0001-89</t>
  </si>
  <si>
    <t>Conta Contrato: 0447592-5 - ENDEREÇO: MUSEU DO HOMEM AMERICANO SCEE - AV DEPUTADO JOÃO BATISTA, 1700 CAMPESTRE B-URBANO</t>
  </si>
  <si>
    <t>Conta Contrato: 0991924-4 - ENDEREÇO: JOÃO FERREIRA DOS SANTOS S/N CAMPESTRE B- URB</t>
  </si>
  <si>
    <t>Conta Contrato: 0387410-9 - ENEDEREÇO: FUNDAÇÃO MUSEU DO HOMEM AMERICANO - TV CEL CARLOS OLIVEIRA 99 B-CENTRO B-URBANO</t>
  </si>
  <si>
    <t>Conta Contrato: 0387410-9</t>
  </si>
  <si>
    <t>São Raimundo Nonato-PI</t>
  </si>
  <si>
    <t>Processo nº 23402.00018/2014-98</t>
  </si>
  <si>
    <t>MATRÍCULA - 0447592-5</t>
  </si>
  <si>
    <t>MATRÍCULA - 0991924-4</t>
  </si>
  <si>
    <t>MATRÍCULA - 0387410-9</t>
  </si>
  <si>
    <t xml:space="preserve">MÊS REFERÊNCIA </t>
  </si>
  <si>
    <t>CONSUMO ATIVO (kWh)</t>
  </si>
  <si>
    <t>fatura não encaminhada pela fiscalização. Registro solicitação de esclarecimentos através de email.</t>
  </si>
  <si>
    <t>2728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</si>
</sst>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.00_);_(&quot;R$ &quot;* \(#,##0.00\);_(&quot;R$ &quot;* &quot;-&quot;??_);_(@_)"/>
    <numFmt numFmtId="171" formatCode="_-[$R$-416]\ * #,##0.00_-;\-[$R$-416]\ * #,##0.00_-;_-[$R$-416]\ * &quot;-&quot;??_-;_-@_-"/>
    <numFmt numFmtId="172" formatCode="&quot;R$&quot;\ #,##0.00"/>
    <numFmt numFmtId="173" formatCode="#,##0.0"/>
  </numFmts>
  <fonts count="60">
    <font>
      <sz val="11"/>
      <color theme="1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1" fillId="30" borderId="0" applyNumberFormat="0" applyBorder="0" applyAlignment="0" applyProtection="0"/>
    <xf numFmtId="0" fontId="11" fillId="31" borderId="4" applyNumberFormat="0" applyFont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17" fontId="50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8" fontId="0" fillId="0" borderId="13" xfId="0" applyNumberFormat="1" applyBorder="1" applyAlignment="1">
      <alignment/>
    </xf>
    <xf numFmtId="3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168" fontId="6" fillId="0" borderId="13" xfId="46" applyNumberFormat="1" applyFont="1" applyFill="1" applyBorder="1" applyAlignment="1">
      <alignment/>
    </xf>
    <xf numFmtId="3" fontId="5" fillId="0" borderId="13" xfId="0" applyNumberFormat="1" applyFont="1" applyBorder="1" applyAlignment="1">
      <alignment horizontal="center"/>
    </xf>
    <xf numFmtId="168" fontId="6" fillId="0" borderId="15" xfId="46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168" fontId="6" fillId="0" borderId="18" xfId="46" applyNumberFormat="1" applyFont="1" applyBorder="1" applyAlignment="1">
      <alignment/>
    </xf>
    <xf numFmtId="170" fontId="50" fillId="11" borderId="13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44" fontId="50" fillId="0" borderId="0" xfId="0" applyNumberFormat="1" applyFont="1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11" borderId="13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1" fontId="53" fillId="0" borderId="24" xfId="0" applyNumberFormat="1" applyFont="1" applyBorder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0" fontId="4" fillId="11" borderId="25" xfId="0" applyFont="1" applyFill="1" applyBorder="1" applyAlignment="1">
      <alignment horizontal="center" vertical="center" wrapText="1"/>
    </xf>
    <xf numFmtId="170" fontId="6" fillId="0" borderId="26" xfId="46" applyFont="1" applyFill="1" applyBorder="1" applyAlignment="1">
      <alignment/>
    </xf>
    <xf numFmtId="170" fontId="6" fillId="0" borderId="15" xfId="46" applyFont="1" applyFill="1" applyBorder="1" applyAlignment="1">
      <alignment/>
    </xf>
    <xf numFmtId="170" fontId="6" fillId="0" borderId="27" xfId="46" applyFont="1" applyFill="1" applyBorder="1" applyAlignment="1">
      <alignment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3" fontId="6" fillId="0" borderId="22" xfId="0" applyNumberFormat="1" applyFont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3" fontId="31" fillId="0" borderId="22" xfId="0" applyNumberFormat="1" applyFont="1" applyBorder="1" applyAlignment="1">
      <alignment horizontal="center" vertical="center"/>
    </xf>
    <xf numFmtId="3" fontId="31" fillId="0" borderId="23" xfId="0" applyNumberFormat="1" applyFont="1" applyBorder="1" applyAlignment="1">
      <alignment horizontal="center" vertical="center"/>
    </xf>
    <xf numFmtId="170" fontId="6" fillId="33" borderId="15" xfId="4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4" fontId="31" fillId="0" borderId="18" xfId="0" applyNumberFormat="1" applyFont="1" applyBorder="1" applyAlignment="1">
      <alignment/>
    </xf>
    <xf numFmtId="170" fontId="50" fillId="11" borderId="13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 vertical="center"/>
    </xf>
    <xf numFmtId="0" fontId="50" fillId="11" borderId="11" xfId="49" applyFont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/>
    </xf>
    <xf numFmtId="8" fontId="54" fillId="0" borderId="21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170" fontId="8" fillId="0" borderId="13" xfId="46" applyFont="1" applyFill="1" applyBorder="1" applyAlignment="1">
      <alignment/>
    </xf>
    <xf numFmtId="0" fontId="5" fillId="0" borderId="13" xfId="46" applyNumberFormat="1" applyFont="1" applyBorder="1" applyAlignment="1">
      <alignment horizontal="center" vertical="center"/>
    </xf>
    <xf numFmtId="170" fontId="55" fillId="0" borderId="13" xfId="46" applyFont="1" applyBorder="1" applyAlignment="1">
      <alignment horizontal="center"/>
    </xf>
    <xf numFmtId="0" fontId="0" fillId="0" borderId="0" xfId="0" applyAlignment="1">
      <alignment horizontal="center"/>
    </xf>
    <xf numFmtId="170" fontId="6" fillId="0" borderId="13" xfId="46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170" fontId="55" fillId="0" borderId="13" xfId="46" applyFont="1" applyBorder="1" applyAlignment="1">
      <alignment/>
    </xf>
    <xf numFmtId="170" fontId="5" fillId="0" borderId="13" xfId="46" applyFont="1" applyBorder="1" applyAlignment="1">
      <alignment/>
    </xf>
    <xf numFmtId="49" fontId="5" fillId="0" borderId="32" xfId="0" applyNumberFormat="1" applyFont="1" applyBorder="1" applyAlignment="1">
      <alignment horizontal="center"/>
    </xf>
    <xf numFmtId="0" fontId="5" fillId="0" borderId="17" xfId="46" applyNumberFormat="1" applyFont="1" applyBorder="1" applyAlignment="1">
      <alignment horizontal="center" vertical="center"/>
    </xf>
    <xf numFmtId="170" fontId="5" fillId="0" borderId="18" xfId="46" applyFont="1" applyBorder="1" applyAlignment="1">
      <alignment/>
    </xf>
    <xf numFmtId="8" fontId="56" fillId="17" borderId="13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171" fontId="0" fillId="0" borderId="0" xfId="0" applyNumberFormat="1" applyAlignment="1">
      <alignment vertical="center"/>
    </xf>
    <xf numFmtId="4" fontId="0" fillId="0" borderId="3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4" fontId="31" fillId="0" borderId="34" xfId="0" applyNumberFormat="1" applyFont="1" applyBorder="1" applyAlignment="1">
      <alignment/>
    </xf>
    <xf numFmtId="4" fontId="5" fillId="0" borderId="31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44" fontId="6" fillId="0" borderId="15" xfId="46" applyNumberFormat="1" applyFont="1" applyBorder="1" applyAlignment="1">
      <alignment/>
    </xf>
    <xf numFmtId="0" fontId="5" fillId="0" borderId="31" xfId="0" applyNumberFormat="1" applyFont="1" applyFill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5" fillId="33" borderId="3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4" fontId="6" fillId="33" borderId="15" xfId="46" applyNumberFormat="1" applyFont="1" applyFill="1" applyBorder="1" applyAlignment="1">
      <alignment/>
    </xf>
    <xf numFmtId="173" fontId="5" fillId="0" borderId="13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44" fontId="6" fillId="0" borderId="18" xfId="46" applyNumberFormat="1" applyFont="1" applyBorder="1" applyAlignment="1">
      <alignment/>
    </xf>
    <xf numFmtId="44" fontId="50" fillId="11" borderId="1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5" fillId="0" borderId="13" xfId="0" applyNumberFormat="1" applyFont="1" applyFill="1" applyBorder="1" applyAlignment="1">
      <alignment horizontal="center" vertical="center"/>
    </xf>
    <xf numFmtId="170" fontId="55" fillId="0" borderId="13" xfId="46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170" fontId="56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22" xfId="0" applyNumberFormat="1" applyBorder="1" applyAlignment="1">
      <alignment horizont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8" fontId="0" fillId="0" borderId="0" xfId="0" applyNumberFormat="1" applyFill="1" applyBorder="1" applyAlignment="1">
      <alignment/>
    </xf>
    <xf numFmtId="0" fontId="4" fillId="11" borderId="36" xfId="0" applyFont="1" applyFill="1" applyBorder="1" applyAlignment="1">
      <alignment horizontal="center" vertical="center" wrapText="1"/>
    </xf>
    <xf numFmtId="170" fontId="55" fillId="33" borderId="26" xfId="46" applyFont="1" applyFill="1" applyBorder="1" applyAlignment="1">
      <alignment horizontal="center" vertical="center"/>
    </xf>
    <xf numFmtId="170" fontId="55" fillId="33" borderId="26" xfId="46" applyNumberFormat="1" applyFont="1" applyFill="1" applyBorder="1" applyAlignment="1">
      <alignment horizontal="center" vertical="center"/>
    </xf>
    <xf numFmtId="44" fontId="50" fillId="11" borderId="14" xfId="0" applyNumberFormat="1" applyFont="1" applyFill="1" applyBorder="1" applyAlignment="1">
      <alignment/>
    </xf>
    <xf numFmtId="14" fontId="57" fillId="0" borderId="0" xfId="46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33" borderId="13" xfId="0" applyNumberFormat="1" applyFont="1" applyFill="1" applyBorder="1" applyAlignment="1">
      <alignment horizontal="center"/>
    </xf>
    <xf numFmtId="172" fontId="10" fillId="33" borderId="13" xfId="46" applyNumberFormat="1" applyFont="1" applyFill="1" applyBorder="1" applyAlignment="1">
      <alignment horizontal="center"/>
    </xf>
    <xf numFmtId="172" fontId="57" fillId="33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172" fontId="10" fillId="0" borderId="13" xfId="46" applyNumberFormat="1" applyFont="1" applyBorder="1" applyAlignment="1">
      <alignment/>
    </xf>
    <xf numFmtId="170" fontId="50" fillId="17" borderId="13" xfId="0" applyNumberFormat="1" applyFont="1" applyFill="1" applyBorder="1" applyAlignment="1">
      <alignment/>
    </xf>
    <xf numFmtId="44" fontId="5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17" fontId="50" fillId="0" borderId="13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172" fontId="10" fillId="0" borderId="13" xfId="46" applyNumberFormat="1" applyFont="1" applyFill="1" applyBorder="1" applyAlignment="1">
      <alignment horizontal="center"/>
    </xf>
    <xf numFmtId="4" fontId="57" fillId="0" borderId="13" xfId="0" applyNumberFormat="1" applyFont="1" applyFill="1" applyBorder="1" applyAlignment="1">
      <alignment horizontal="center" vertical="center"/>
    </xf>
    <xf numFmtId="4" fontId="50" fillId="0" borderId="13" xfId="0" applyNumberFormat="1" applyFont="1" applyFill="1" applyBorder="1" applyAlignment="1">
      <alignment horizontal="center"/>
    </xf>
    <xf numFmtId="4" fontId="50" fillId="0" borderId="13" xfId="0" applyNumberFormat="1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50" fillId="0" borderId="37" xfId="0" applyFont="1" applyFill="1" applyBorder="1" applyAlignment="1">
      <alignment/>
    </xf>
    <xf numFmtId="0" fontId="5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11" borderId="13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44" fontId="31" fillId="33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center" vertical="center"/>
    </xf>
    <xf numFmtId="44" fontId="6" fillId="33" borderId="13" xfId="46" applyNumberFormat="1" applyFont="1" applyFill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44" fontId="6" fillId="0" borderId="13" xfId="46" applyNumberFormat="1" applyFont="1" applyFill="1" applyBorder="1" applyAlignment="1">
      <alignment vertical="center"/>
    </xf>
    <xf numFmtId="17" fontId="0" fillId="0" borderId="13" xfId="0" applyNumberFormat="1" applyBorder="1" applyAlignment="1">
      <alignment/>
    </xf>
    <xf numFmtId="44" fontId="6" fillId="33" borderId="13" xfId="46" applyNumberFormat="1" applyFont="1" applyFill="1" applyBorder="1" applyAlignment="1">
      <alignment/>
    </xf>
    <xf numFmtId="44" fontId="50" fillId="17" borderId="17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4" fontId="0" fillId="0" borderId="0" xfId="0" applyNumberFormat="1" applyFill="1" applyAlignment="1">
      <alignment wrapText="1"/>
    </xf>
    <xf numFmtId="14" fontId="5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4" fontId="31" fillId="0" borderId="0" xfId="0" applyNumberFormat="1" applyFont="1" applyFill="1" applyAlignment="1">
      <alignment/>
    </xf>
    <xf numFmtId="44" fontId="50" fillId="17" borderId="13" xfId="0" applyNumberFormat="1" applyFont="1" applyFill="1" applyBorder="1" applyAlignment="1">
      <alignment/>
    </xf>
    <xf numFmtId="17" fontId="0" fillId="0" borderId="13" xfId="0" applyNumberForma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 vertical="center"/>
    </xf>
    <xf numFmtId="44" fontId="31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" fontId="5" fillId="0" borderId="13" xfId="0" applyNumberFormat="1" applyFont="1" applyFill="1" applyBorder="1" applyAlignment="1">
      <alignment horizontal="center" vertical="center"/>
    </xf>
    <xf numFmtId="14" fontId="50" fillId="0" borderId="38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50" fillId="17" borderId="18" xfId="0" applyFont="1" applyFill="1" applyBorder="1" applyAlignment="1">
      <alignment horizontal="center"/>
    </xf>
    <xf numFmtId="0" fontId="50" fillId="17" borderId="3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0" fillId="17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0" fillId="11" borderId="15" xfId="0" applyFont="1" applyFill="1" applyBorder="1" applyAlignment="1">
      <alignment horizontal="center"/>
    </xf>
    <xf numFmtId="0" fontId="50" fillId="11" borderId="29" xfId="0" applyFont="1" applyFill="1" applyBorder="1" applyAlignment="1">
      <alignment horizontal="center"/>
    </xf>
    <xf numFmtId="0" fontId="50" fillId="11" borderId="41" xfId="0" applyFont="1" applyFill="1" applyBorder="1" applyAlignment="1">
      <alignment horizontal="center"/>
    </xf>
    <xf numFmtId="0" fontId="50" fillId="11" borderId="4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0" fillId="11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0" fontId="50" fillId="17" borderId="13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0" fillId="11" borderId="3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3">
      <selection activeCell="K28" sqref="K28:N30"/>
    </sheetView>
  </sheetViews>
  <sheetFormatPr defaultColWidth="9.140625" defaultRowHeight="15"/>
  <cols>
    <col min="1" max="1" width="12.421875" style="0" customWidth="1"/>
    <col min="2" max="2" width="19.8515625" style="0" bestFit="1" customWidth="1"/>
    <col min="3" max="3" width="12.421875" style="0" bestFit="1" customWidth="1"/>
    <col min="4" max="4" width="16.421875" style="0" bestFit="1" customWidth="1"/>
    <col min="5" max="5" width="16.57421875" style="0" customWidth="1"/>
    <col min="6" max="6" width="19.28125" style="0" customWidth="1"/>
    <col min="7" max="7" width="14.421875" style="0" bestFit="1" customWidth="1"/>
    <col min="8" max="8" width="13.57421875" style="0" bestFit="1" customWidth="1"/>
    <col min="9" max="9" width="16.421875" style="0" bestFit="1" customWidth="1"/>
    <col min="10" max="10" width="12.8515625" style="0" customWidth="1"/>
    <col min="11" max="11" width="13.7109375" style="0" customWidth="1"/>
    <col min="12" max="12" width="14.140625" style="0" customWidth="1"/>
    <col min="13" max="13" width="13.140625" style="0" customWidth="1"/>
    <col min="14" max="14" width="12.421875" style="0" bestFit="1" customWidth="1"/>
    <col min="15" max="15" width="15.7109375" style="0" customWidth="1"/>
  </cols>
  <sheetData>
    <row r="1" spans="1:8" ht="15">
      <c r="A1" s="175" t="s">
        <v>0</v>
      </c>
      <c r="B1" s="176"/>
      <c r="C1" s="176"/>
      <c r="D1" s="176"/>
      <c r="E1" s="158"/>
      <c r="F1" s="159"/>
      <c r="G1" s="113"/>
      <c r="H1" s="113"/>
    </row>
    <row r="2" spans="1:8" ht="15">
      <c r="A2" s="175" t="s">
        <v>1</v>
      </c>
      <c r="B2" s="176"/>
      <c r="C2" s="176"/>
      <c r="D2" s="176"/>
      <c r="F2" s="160"/>
      <c r="G2" s="113"/>
      <c r="H2" s="113"/>
    </row>
    <row r="3" spans="1:8" ht="15">
      <c r="A3" s="175" t="s">
        <v>2</v>
      </c>
      <c r="B3" s="176"/>
      <c r="C3" s="176"/>
      <c r="D3" s="176"/>
      <c r="F3" s="160"/>
      <c r="G3" s="114"/>
      <c r="H3" s="114"/>
    </row>
    <row r="4" spans="1:8" ht="15">
      <c r="A4" s="175" t="s">
        <v>3</v>
      </c>
      <c r="B4" s="176"/>
      <c r="C4" s="176"/>
      <c r="D4" s="176"/>
      <c r="F4" s="160"/>
      <c r="G4" s="114"/>
      <c r="H4" s="114"/>
    </row>
    <row r="5" spans="1:8" ht="15">
      <c r="A5" s="175" t="s">
        <v>4</v>
      </c>
      <c r="B5" s="176"/>
      <c r="C5" s="176"/>
      <c r="D5" s="176"/>
      <c r="F5" s="160"/>
      <c r="G5" s="113"/>
      <c r="H5" s="113"/>
    </row>
    <row r="6" spans="1:8" ht="15">
      <c r="A6" s="175" t="s">
        <v>5</v>
      </c>
      <c r="B6" s="176"/>
      <c r="C6" s="176"/>
      <c r="D6" s="176"/>
      <c r="F6" s="160"/>
      <c r="G6" s="113"/>
      <c r="H6" s="113"/>
    </row>
    <row r="7" spans="1:4" ht="15">
      <c r="A7" s="177" t="s">
        <v>6</v>
      </c>
      <c r="B7" s="178"/>
      <c r="C7" s="178"/>
      <c r="D7" s="178"/>
    </row>
    <row r="8" spans="1:13" ht="15">
      <c r="A8" s="180" t="s">
        <v>7</v>
      </c>
      <c r="B8" s="181"/>
      <c r="C8" s="181"/>
      <c r="D8" s="181"/>
      <c r="E8" s="161"/>
      <c r="F8" s="37"/>
      <c r="G8" s="37"/>
      <c r="H8" s="161"/>
      <c r="I8" s="37"/>
      <c r="J8" s="37"/>
      <c r="K8" s="37"/>
      <c r="L8" s="37"/>
      <c r="M8" s="37"/>
    </row>
    <row r="9" spans="1:13" ht="15">
      <c r="A9" s="22"/>
      <c r="B9" s="146"/>
      <c r="C9" s="22"/>
      <c r="D9" s="147"/>
      <c r="E9" s="161"/>
      <c r="F9" s="37"/>
      <c r="G9" s="37"/>
      <c r="H9" s="161"/>
      <c r="I9" s="37"/>
      <c r="J9" s="37"/>
      <c r="K9" s="37"/>
      <c r="L9" s="37"/>
      <c r="M9" s="37"/>
    </row>
    <row r="10" spans="1:14" ht="15">
      <c r="A10" s="175" t="s">
        <v>8</v>
      </c>
      <c r="B10" s="176"/>
      <c r="C10" s="176"/>
      <c r="D10" s="176"/>
      <c r="E10" s="161"/>
      <c r="F10" s="182" t="s">
        <v>9</v>
      </c>
      <c r="G10" s="183"/>
      <c r="H10" s="183"/>
      <c r="I10" s="183"/>
      <c r="J10" s="37"/>
      <c r="K10" s="182" t="s">
        <v>10</v>
      </c>
      <c r="L10" s="183"/>
      <c r="M10" s="183"/>
      <c r="N10" s="183"/>
    </row>
    <row r="11" spans="1:14" ht="38.25">
      <c r="A11" s="148" t="s">
        <v>11</v>
      </c>
      <c r="B11" s="148" t="s">
        <v>12</v>
      </c>
      <c r="C11" s="148" t="s">
        <v>13</v>
      </c>
      <c r="D11" s="148" t="s">
        <v>14</v>
      </c>
      <c r="E11" s="159"/>
      <c r="F11" s="148" t="s">
        <v>11</v>
      </c>
      <c r="G11" s="148" t="s">
        <v>12</v>
      </c>
      <c r="H11" s="148" t="s">
        <v>13</v>
      </c>
      <c r="I11" s="148" t="s">
        <v>14</v>
      </c>
      <c r="J11" s="37"/>
      <c r="K11" s="148" t="s">
        <v>11</v>
      </c>
      <c r="L11" s="148" t="s">
        <v>12</v>
      </c>
      <c r="M11" s="148" t="s">
        <v>13</v>
      </c>
      <c r="N11" s="148" t="s">
        <v>14</v>
      </c>
    </row>
    <row r="12" spans="1:15" ht="15">
      <c r="A12" s="57">
        <v>44197</v>
      </c>
      <c r="B12" s="149">
        <v>30</v>
      </c>
      <c r="C12" s="103"/>
      <c r="D12" s="150">
        <v>35.85</v>
      </c>
      <c r="E12" s="162"/>
      <c r="F12" s="57">
        <v>44197</v>
      </c>
      <c r="G12" s="149">
        <v>10990.35</v>
      </c>
      <c r="H12" s="103">
        <v>114723</v>
      </c>
      <c r="I12" s="150">
        <v>101910.28</v>
      </c>
      <c r="J12" s="37"/>
      <c r="K12" s="168">
        <v>44197</v>
      </c>
      <c r="L12" s="169">
        <v>119</v>
      </c>
      <c r="M12" s="107"/>
      <c r="N12" s="170">
        <v>135.83</v>
      </c>
      <c r="O12" s="37"/>
    </row>
    <row r="13" spans="1:15" ht="15">
      <c r="A13" s="57">
        <v>44228</v>
      </c>
      <c r="B13" s="149">
        <v>30</v>
      </c>
      <c r="C13" s="103"/>
      <c r="D13" s="150">
        <v>32.14</v>
      </c>
      <c r="E13" s="162"/>
      <c r="F13" s="57">
        <v>44228</v>
      </c>
      <c r="G13" s="149">
        <v>10664.85</v>
      </c>
      <c r="H13" s="103">
        <v>113442</v>
      </c>
      <c r="I13" s="150">
        <v>96217.54</v>
      </c>
      <c r="K13" s="168">
        <v>44228</v>
      </c>
      <c r="L13" s="171">
        <v>120</v>
      </c>
      <c r="M13" s="107"/>
      <c r="N13" s="170">
        <v>122.9</v>
      </c>
      <c r="O13" s="37"/>
    </row>
    <row r="14" spans="1:15" ht="15">
      <c r="A14" s="57">
        <v>44256</v>
      </c>
      <c r="B14" s="151">
        <v>30</v>
      </c>
      <c r="C14" s="103"/>
      <c r="D14" s="150">
        <v>34.18</v>
      </c>
      <c r="E14" s="162"/>
      <c r="F14" s="57">
        <v>44256</v>
      </c>
      <c r="G14" s="149">
        <v>13567.05</v>
      </c>
      <c r="H14" s="103">
        <v>129969</v>
      </c>
      <c r="I14" s="150">
        <v>111646.46</v>
      </c>
      <c r="J14" s="172"/>
      <c r="K14" s="168">
        <v>44256</v>
      </c>
      <c r="L14" s="171">
        <v>125</v>
      </c>
      <c r="M14" s="107"/>
      <c r="N14" s="170">
        <v>156.29</v>
      </c>
      <c r="O14" s="37"/>
    </row>
    <row r="15" spans="1:15" ht="15">
      <c r="A15" s="57">
        <v>44287</v>
      </c>
      <c r="B15" s="102">
        <v>30</v>
      </c>
      <c r="C15" s="103"/>
      <c r="D15" s="152">
        <v>31.27</v>
      </c>
      <c r="E15" s="163"/>
      <c r="F15" s="57">
        <v>44287</v>
      </c>
      <c r="G15" s="102">
        <v>11353.23</v>
      </c>
      <c r="H15" s="103">
        <v>119910</v>
      </c>
      <c r="I15" s="152">
        <v>101424.72</v>
      </c>
      <c r="J15" s="172"/>
      <c r="K15" s="168">
        <v>44287</v>
      </c>
      <c r="L15" s="108">
        <v>144</v>
      </c>
      <c r="M15" s="107"/>
      <c r="N15" s="154">
        <v>138.85</v>
      </c>
      <c r="O15" s="174"/>
    </row>
    <row r="16" spans="1:15" ht="15">
      <c r="A16" s="57">
        <v>44317</v>
      </c>
      <c r="B16" s="153">
        <v>30</v>
      </c>
      <c r="C16" s="103"/>
      <c r="D16" s="152">
        <v>33.33</v>
      </c>
      <c r="E16" s="163"/>
      <c r="F16" s="57">
        <v>44317</v>
      </c>
      <c r="G16" s="101"/>
      <c r="H16" s="103"/>
      <c r="I16" s="152"/>
      <c r="J16" s="172"/>
      <c r="K16" s="168">
        <v>44317</v>
      </c>
      <c r="L16" s="173">
        <v>119</v>
      </c>
      <c r="M16" s="107"/>
      <c r="N16" s="154">
        <v>126.44</v>
      </c>
      <c r="O16" s="174"/>
    </row>
    <row r="17" spans="1:15" ht="15">
      <c r="A17" s="57">
        <v>44348</v>
      </c>
      <c r="B17" s="153">
        <v>30</v>
      </c>
      <c r="C17" s="153"/>
      <c r="D17" s="152">
        <v>36.21</v>
      </c>
      <c r="E17" s="163"/>
      <c r="F17" s="57">
        <v>44348</v>
      </c>
      <c r="G17" s="101"/>
      <c r="H17" s="103"/>
      <c r="I17" s="152"/>
      <c r="J17" s="172"/>
      <c r="K17" s="168">
        <v>44348</v>
      </c>
      <c r="L17" s="173">
        <v>100</v>
      </c>
      <c r="M17" s="173"/>
      <c r="N17" s="154">
        <v>106.29</v>
      </c>
      <c r="O17" s="174"/>
    </row>
    <row r="18" spans="1:15" ht="15">
      <c r="A18" s="57">
        <v>44378</v>
      </c>
      <c r="B18" s="153"/>
      <c r="C18" s="103"/>
      <c r="D18" s="152"/>
      <c r="E18" s="163"/>
      <c r="F18" s="57">
        <v>44378</v>
      </c>
      <c r="G18" s="101"/>
      <c r="H18" s="103"/>
      <c r="I18" s="152"/>
      <c r="J18" s="172"/>
      <c r="K18" s="168">
        <v>44378</v>
      </c>
      <c r="L18" s="99"/>
      <c r="M18" s="107"/>
      <c r="N18" s="154"/>
      <c r="O18" s="174"/>
    </row>
    <row r="19" spans="1:15" ht="15">
      <c r="A19" s="57">
        <v>44409</v>
      </c>
      <c r="B19" s="153"/>
      <c r="C19" s="103"/>
      <c r="D19" s="152"/>
      <c r="E19" s="163"/>
      <c r="F19" s="57">
        <v>44409</v>
      </c>
      <c r="G19" s="101"/>
      <c r="H19" s="103"/>
      <c r="I19" s="152"/>
      <c r="J19" s="172"/>
      <c r="K19" s="168">
        <v>44409</v>
      </c>
      <c r="L19" s="173"/>
      <c r="M19" s="107"/>
      <c r="N19" s="154"/>
      <c r="O19" s="174"/>
    </row>
    <row r="20" spans="1:15" ht="15">
      <c r="A20" s="57">
        <v>44440</v>
      </c>
      <c r="B20" s="153"/>
      <c r="C20" s="153"/>
      <c r="D20" s="152"/>
      <c r="E20" s="163"/>
      <c r="F20" s="57">
        <v>44440</v>
      </c>
      <c r="G20" s="101"/>
      <c r="H20" s="103"/>
      <c r="I20" s="152"/>
      <c r="J20" s="172"/>
      <c r="K20" s="168">
        <v>44440</v>
      </c>
      <c r="L20" s="173"/>
      <c r="M20" s="173"/>
      <c r="N20" s="154"/>
      <c r="O20" s="174"/>
    </row>
    <row r="21" spans="1:15" ht="15">
      <c r="A21" s="57">
        <v>44470</v>
      </c>
      <c r="B21" s="99"/>
      <c r="C21" s="107"/>
      <c r="D21" s="154"/>
      <c r="E21" s="163"/>
      <c r="F21" s="57">
        <v>44470</v>
      </c>
      <c r="G21" s="99"/>
      <c r="H21" s="107"/>
      <c r="I21" s="154"/>
      <c r="J21" s="172"/>
      <c r="K21" s="168">
        <v>44470</v>
      </c>
      <c r="L21" s="99"/>
      <c r="M21" s="107"/>
      <c r="N21" s="154"/>
      <c r="O21" s="174"/>
    </row>
    <row r="22" spans="1:15" ht="15">
      <c r="A22" s="57">
        <v>44501</v>
      </c>
      <c r="B22" s="153"/>
      <c r="C22" s="103"/>
      <c r="D22" s="152"/>
      <c r="E22" s="163"/>
      <c r="F22" s="57">
        <v>44501</v>
      </c>
      <c r="G22" s="101"/>
      <c r="H22" s="103"/>
      <c r="I22" s="152"/>
      <c r="J22" s="172"/>
      <c r="K22" s="168">
        <v>44501</v>
      </c>
      <c r="L22" s="173"/>
      <c r="M22" s="107"/>
      <c r="N22" s="154"/>
      <c r="O22" s="174"/>
    </row>
    <row r="23" spans="1:14" ht="15">
      <c r="A23" s="57">
        <v>44531</v>
      </c>
      <c r="B23" s="153"/>
      <c r="C23" s="103"/>
      <c r="D23" s="152"/>
      <c r="E23" s="164"/>
      <c r="F23" s="57">
        <v>44531</v>
      </c>
      <c r="G23" s="101"/>
      <c r="H23" s="103"/>
      <c r="I23" s="152"/>
      <c r="K23" s="168">
        <v>44531</v>
      </c>
      <c r="L23" s="153"/>
      <c r="M23" s="103"/>
      <c r="N23" s="152"/>
    </row>
    <row r="24" spans="1:14" ht="15">
      <c r="A24" s="57"/>
      <c r="B24" s="102"/>
      <c r="C24" s="103"/>
      <c r="D24" s="152"/>
      <c r="E24" s="165"/>
      <c r="F24" s="57"/>
      <c r="G24" s="102"/>
      <c r="H24" s="103"/>
      <c r="I24" s="152"/>
      <c r="K24" s="57"/>
      <c r="L24" s="102"/>
      <c r="M24" s="103"/>
      <c r="N24" s="152"/>
    </row>
    <row r="25" spans="1:14" ht="15">
      <c r="A25" s="155"/>
      <c r="B25" s="86"/>
      <c r="C25" s="102"/>
      <c r="D25" s="156"/>
      <c r="F25" s="155"/>
      <c r="G25" s="86"/>
      <c r="H25" s="102"/>
      <c r="I25" s="156"/>
      <c r="K25" s="155"/>
      <c r="L25" s="86"/>
      <c r="M25" s="102"/>
      <c r="N25" s="156"/>
    </row>
    <row r="26" spans="1:14" ht="15">
      <c r="A26" s="184" t="s">
        <v>15</v>
      </c>
      <c r="B26" s="185"/>
      <c r="C26" s="185"/>
      <c r="D26" s="157">
        <f>SUM(D12:D25)</f>
        <v>202.98000000000005</v>
      </c>
      <c r="F26" s="184" t="s">
        <v>15</v>
      </c>
      <c r="G26" s="185"/>
      <c r="H26" s="185"/>
      <c r="I26" s="167">
        <f>SUM(I12:I25)</f>
        <v>411199</v>
      </c>
      <c r="K26" s="184" t="s">
        <v>15</v>
      </c>
      <c r="L26" s="185"/>
      <c r="M26" s="185"/>
      <c r="N26" s="167">
        <f>SUM(N12:N25)</f>
        <v>786.5999999999999</v>
      </c>
    </row>
    <row r="27" spans="3:4" ht="15">
      <c r="C27" s="166"/>
      <c r="D27" s="166"/>
    </row>
  </sheetData>
  <sheetProtection/>
  <mergeCells count="14">
    <mergeCell ref="A7:D7"/>
    <mergeCell ref="A8:D8"/>
    <mergeCell ref="A10:D10"/>
    <mergeCell ref="F10:I10"/>
    <mergeCell ref="K10:N10"/>
    <mergeCell ref="A26:C26"/>
    <mergeCell ref="F26:H26"/>
    <mergeCell ref="K26:M26"/>
    <mergeCell ref="A1:D1"/>
    <mergeCell ref="A2:D2"/>
    <mergeCell ref="A3:D3"/>
    <mergeCell ref="A4:D4"/>
    <mergeCell ref="A5:D5"/>
    <mergeCell ref="A6:D6"/>
  </mergeCells>
  <printOptions horizontalCentered="1"/>
  <pageMargins left="0.2" right="0.2" top="1.57" bottom="0.39" header="0.31" footer="0.31"/>
  <pageSetup fitToHeight="1" fitToWidth="1" horizontalDpi="600" verticalDpi="600" orientation="landscape" paperSize="9" scale="62"/>
  <headerFooter>
    <oddHeader>&amp;C&amp;"Arial Black,Normal"&amp;12UNIVERSIDADE FEDERAL DO VALE DO SÃO FRANCISCO - UNIVASF
Secretaria de Administração - SECAD
Diretoria de Gestão de Contratos - DGC
Coordenação de Gestão de Contratos de Aquisição e Serviços - CGCA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 topLeftCell="A1">
      <selection activeCell="K28" sqref="K28:M29"/>
    </sheetView>
  </sheetViews>
  <sheetFormatPr defaultColWidth="9.140625" defaultRowHeight="15"/>
  <cols>
    <col min="1" max="1" width="13.00390625" style="0" customWidth="1"/>
    <col min="2" max="2" width="16.7109375" style="0" customWidth="1"/>
    <col min="3" max="3" width="14.7109375" style="0" customWidth="1"/>
    <col min="4" max="4" width="16.00390625" style="0" bestFit="1" customWidth="1"/>
    <col min="5" max="5" width="20.140625" style="0" customWidth="1"/>
    <col min="6" max="6" width="20.28125" style="0" customWidth="1"/>
    <col min="7" max="7" width="14.28125" style="0" bestFit="1" customWidth="1"/>
    <col min="8" max="8" width="13.57421875" style="0" bestFit="1" customWidth="1"/>
    <col min="9" max="9" width="14.140625" style="0" bestFit="1" customWidth="1"/>
    <col min="10" max="10" width="18.00390625" style="0" customWidth="1"/>
    <col min="11" max="11" width="10.7109375" style="0" customWidth="1"/>
    <col min="12" max="12" width="15.140625" style="0" customWidth="1"/>
    <col min="13" max="13" width="16.57421875" style="0" customWidth="1"/>
    <col min="14" max="14" width="13.421875" style="0" customWidth="1"/>
  </cols>
  <sheetData>
    <row r="1" spans="1:9" ht="15">
      <c r="A1" s="186" t="s">
        <v>16</v>
      </c>
      <c r="B1" s="186"/>
      <c r="C1" s="186"/>
      <c r="D1" s="186"/>
      <c r="F1" s="135"/>
      <c r="G1" s="113"/>
      <c r="H1" s="113"/>
      <c r="I1" s="113"/>
    </row>
    <row r="2" spans="1:9" ht="15">
      <c r="A2" s="186" t="s">
        <v>17</v>
      </c>
      <c r="B2" s="186"/>
      <c r="C2" s="186"/>
      <c r="D2" s="186"/>
      <c r="F2" s="135"/>
      <c r="G2" s="113"/>
      <c r="H2" s="113"/>
      <c r="I2" s="113"/>
    </row>
    <row r="3" spans="1:9" ht="15">
      <c r="A3" s="186" t="s">
        <v>18</v>
      </c>
      <c r="B3" s="186"/>
      <c r="C3" s="186"/>
      <c r="D3" s="186"/>
      <c r="F3" s="135"/>
      <c r="G3" s="114"/>
      <c r="H3" s="114"/>
      <c r="I3" s="114"/>
    </row>
    <row r="4" spans="1:9" ht="15">
      <c r="A4" s="186" t="s">
        <v>19</v>
      </c>
      <c r="B4" s="186"/>
      <c r="C4" s="186"/>
      <c r="D4" s="186"/>
      <c r="F4" s="135"/>
      <c r="G4" s="114"/>
      <c r="H4" s="114"/>
      <c r="I4" s="114"/>
    </row>
    <row r="5" spans="1:9" ht="15">
      <c r="A5" s="186" t="s">
        <v>20</v>
      </c>
      <c r="B5" s="186"/>
      <c r="C5" s="186"/>
      <c r="D5" s="186"/>
      <c r="E5" s="97"/>
      <c r="F5" s="135"/>
      <c r="G5" s="113"/>
      <c r="H5" s="113"/>
      <c r="I5" s="113"/>
    </row>
    <row r="6" spans="1:5" ht="15">
      <c r="A6" s="186" t="s">
        <v>21</v>
      </c>
      <c r="B6" s="186"/>
      <c r="C6" s="186"/>
      <c r="D6" s="186"/>
      <c r="E6" s="97"/>
    </row>
    <row r="7" spans="1:5" ht="15">
      <c r="A7" s="186" t="s">
        <v>22</v>
      </c>
      <c r="B7" s="186"/>
      <c r="C7" s="186"/>
      <c r="D7" s="186"/>
      <c r="E7" s="97"/>
    </row>
    <row r="8" spans="1:5" ht="15">
      <c r="A8" s="187" t="s">
        <v>23</v>
      </c>
      <c r="B8" s="187"/>
      <c r="C8" s="187"/>
      <c r="D8" s="187"/>
      <c r="E8" s="97"/>
    </row>
    <row r="9" spans="1:5" ht="15">
      <c r="A9" s="177" t="s">
        <v>7</v>
      </c>
      <c r="B9" s="178"/>
      <c r="C9" s="178"/>
      <c r="D9" s="178"/>
      <c r="E9" s="97"/>
    </row>
    <row r="10" spans="1:5" ht="15">
      <c r="A10" s="1"/>
      <c r="B10" s="1"/>
      <c r="C10" s="1"/>
      <c r="D10" s="1"/>
      <c r="E10" s="97"/>
    </row>
    <row r="11" spans="1:5" ht="15">
      <c r="A11" s="1"/>
      <c r="B11" s="1"/>
      <c r="C11" s="1"/>
      <c r="D11" s="1"/>
      <c r="E11" s="97"/>
    </row>
    <row r="12" spans="1:14" ht="15">
      <c r="A12" s="175" t="s">
        <v>24</v>
      </c>
      <c r="B12" s="176"/>
      <c r="C12" s="176"/>
      <c r="D12" s="176"/>
      <c r="E12" s="77"/>
      <c r="F12" s="180" t="s">
        <v>25</v>
      </c>
      <c r="G12" s="181"/>
      <c r="H12" s="181"/>
      <c r="I12" s="181"/>
      <c r="K12" s="180" t="s">
        <v>26</v>
      </c>
      <c r="L12" s="181"/>
      <c r="M12" s="181"/>
      <c r="N12" s="181"/>
    </row>
    <row r="13" spans="1:14" ht="38.25">
      <c r="A13" s="3" t="s">
        <v>11</v>
      </c>
      <c r="B13" s="3" t="s">
        <v>27</v>
      </c>
      <c r="C13" s="3" t="s">
        <v>13</v>
      </c>
      <c r="D13" s="3" t="s">
        <v>28</v>
      </c>
      <c r="E13" s="77"/>
      <c r="F13" s="3" t="s">
        <v>11</v>
      </c>
      <c r="G13" s="3" t="s">
        <v>27</v>
      </c>
      <c r="H13" s="3" t="s">
        <v>13</v>
      </c>
      <c r="I13" s="3" t="s">
        <v>28</v>
      </c>
      <c r="K13" s="3" t="s">
        <v>11</v>
      </c>
      <c r="L13" s="3" t="s">
        <v>27</v>
      </c>
      <c r="M13" s="3" t="s">
        <v>13</v>
      </c>
      <c r="N13" s="3" t="s">
        <v>28</v>
      </c>
    </row>
    <row r="14" spans="1:16" ht="15">
      <c r="A14" s="57">
        <v>44197</v>
      </c>
      <c r="B14" s="128">
        <v>7923.01</v>
      </c>
      <c r="C14" s="128">
        <v>82441.8</v>
      </c>
      <c r="D14" s="129">
        <v>70580.85</v>
      </c>
      <c r="E14" s="77"/>
      <c r="F14" s="57">
        <v>44197</v>
      </c>
      <c r="G14" s="128">
        <v>1098.27</v>
      </c>
      <c r="H14" s="128">
        <v>12255.72</v>
      </c>
      <c r="I14" s="129">
        <v>9004.8</v>
      </c>
      <c r="K14" s="57">
        <v>44197</v>
      </c>
      <c r="L14" s="128">
        <v>100</v>
      </c>
      <c r="M14" s="138"/>
      <c r="N14" s="139">
        <v>79.64</v>
      </c>
      <c r="O14" s="143"/>
      <c r="P14" s="37"/>
    </row>
    <row r="15" spans="1:16" ht="15">
      <c r="A15" s="57">
        <v>44228</v>
      </c>
      <c r="B15" s="128">
        <v>8028.97</v>
      </c>
      <c r="C15" s="128">
        <v>82139.4</v>
      </c>
      <c r="D15" s="130">
        <v>69204.35</v>
      </c>
      <c r="F15" s="57">
        <v>44228</v>
      </c>
      <c r="G15" s="128">
        <v>1147.24</v>
      </c>
      <c r="H15" s="128">
        <v>13389.78</v>
      </c>
      <c r="I15" s="129">
        <v>9379.34</v>
      </c>
      <c r="K15" s="57">
        <v>44228</v>
      </c>
      <c r="L15" s="128">
        <v>100</v>
      </c>
      <c r="M15" s="140"/>
      <c r="N15" s="139">
        <v>71.45</v>
      </c>
      <c r="O15" s="37"/>
      <c r="P15" s="37"/>
    </row>
    <row r="16" spans="1:16" ht="15">
      <c r="A16" s="57">
        <v>44256</v>
      </c>
      <c r="B16" s="128">
        <v>9407.29</v>
      </c>
      <c r="C16" s="128">
        <v>84999.6</v>
      </c>
      <c r="D16" s="130">
        <v>74568.31</v>
      </c>
      <c r="E16" s="45"/>
      <c r="F16" s="57">
        <v>44256</v>
      </c>
      <c r="G16" s="128">
        <v>1525.87</v>
      </c>
      <c r="H16" s="128">
        <v>15675.12</v>
      </c>
      <c r="I16" s="129">
        <v>11282.34</v>
      </c>
      <c r="J16" s="45"/>
      <c r="K16" s="57">
        <v>44256</v>
      </c>
      <c r="L16" s="128">
        <v>100</v>
      </c>
      <c r="M16" s="140"/>
      <c r="N16" s="139">
        <v>69.72</v>
      </c>
      <c r="O16" s="136"/>
      <c r="P16" s="37"/>
    </row>
    <row r="17" spans="1:16" ht="15">
      <c r="A17" s="57">
        <v>44287</v>
      </c>
      <c r="B17" s="128">
        <v>8013.1</v>
      </c>
      <c r="C17" s="128">
        <v>78498</v>
      </c>
      <c r="D17" s="130">
        <v>67954.19</v>
      </c>
      <c r="E17" s="136"/>
      <c r="F17" s="57">
        <v>44287</v>
      </c>
      <c r="G17" s="128">
        <v>1091.28</v>
      </c>
      <c r="H17" s="128">
        <v>14639.46</v>
      </c>
      <c r="I17" s="129">
        <v>9979.03</v>
      </c>
      <c r="J17" s="136"/>
      <c r="K17" s="57">
        <v>44287</v>
      </c>
      <c r="L17" s="128">
        <v>100</v>
      </c>
      <c r="M17" s="138"/>
      <c r="N17" s="139">
        <v>70.95</v>
      </c>
      <c r="O17" s="144"/>
      <c r="P17" s="145"/>
    </row>
    <row r="18" spans="1:16" ht="15">
      <c r="A18" s="57">
        <v>44317</v>
      </c>
      <c r="B18" s="128"/>
      <c r="C18" s="128"/>
      <c r="D18" s="130"/>
      <c r="E18" s="45"/>
      <c r="F18" s="57">
        <v>44317</v>
      </c>
      <c r="G18" s="128"/>
      <c r="H18" s="128"/>
      <c r="I18" s="129"/>
      <c r="J18" s="45"/>
      <c r="K18" s="57">
        <v>44317</v>
      </c>
      <c r="L18" s="128">
        <v>100</v>
      </c>
      <c r="M18" s="140"/>
      <c r="N18" s="139">
        <v>68.88</v>
      </c>
      <c r="O18" s="136"/>
      <c r="P18" s="37"/>
    </row>
    <row r="19" spans="1:16" ht="15">
      <c r="A19" s="57">
        <v>44348</v>
      </c>
      <c r="B19" s="128"/>
      <c r="C19" s="128"/>
      <c r="D19" s="130"/>
      <c r="E19" s="45"/>
      <c r="F19" s="57">
        <v>44348</v>
      </c>
      <c r="G19" s="128"/>
      <c r="H19" s="128"/>
      <c r="I19" s="129"/>
      <c r="J19" s="45"/>
      <c r="K19" s="57">
        <v>44348</v>
      </c>
      <c r="L19" s="128"/>
      <c r="M19" s="138"/>
      <c r="N19" s="139"/>
      <c r="O19" s="136"/>
      <c r="P19" s="37"/>
    </row>
    <row r="20" spans="1:16" ht="15">
      <c r="A20" s="57">
        <v>44378</v>
      </c>
      <c r="B20" s="128"/>
      <c r="C20" s="128"/>
      <c r="D20" s="130"/>
      <c r="E20" s="45"/>
      <c r="F20" s="57">
        <v>44378</v>
      </c>
      <c r="G20" s="128"/>
      <c r="H20" s="128"/>
      <c r="I20" s="129"/>
      <c r="J20" s="45"/>
      <c r="K20" s="57">
        <v>44378</v>
      </c>
      <c r="L20" s="128"/>
      <c r="M20" s="138"/>
      <c r="N20" s="139"/>
      <c r="O20" s="136"/>
      <c r="P20" s="37"/>
    </row>
    <row r="21" spans="1:16" ht="15">
      <c r="A21" s="57">
        <v>44409</v>
      </c>
      <c r="B21" s="128"/>
      <c r="C21" s="128"/>
      <c r="D21" s="130"/>
      <c r="E21" s="45"/>
      <c r="F21" s="57">
        <v>44409</v>
      </c>
      <c r="G21" s="128"/>
      <c r="H21" s="128"/>
      <c r="I21" s="129"/>
      <c r="J21" s="45"/>
      <c r="K21" s="57">
        <v>44409</v>
      </c>
      <c r="L21" s="128"/>
      <c r="M21" s="138"/>
      <c r="N21" s="139"/>
      <c r="O21" s="136"/>
      <c r="P21" s="37"/>
    </row>
    <row r="22" spans="1:16" ht="15">
      <c r="A22" s="57">
        <v>44440</v>
      </c>
      <c r="B22" s="128"/>
      <c r="C22" s="128"/>
      <c r="D22" s="130"/>
      <c r="E22" s="45"/>
      <c r="F22" s="57">
        <v>44440</v>
      </c>
      <c r="G22" s="128"/>
      <c r="H22" s="128"/>
      <c r="I22" s="129"/>
      <c r="J22" s="45"/>
      <c r="K22" s="57">
        <v>44440</v>
      </c>
      <c r="L22" s="128"/>
      <c r="M22" s="138"/>
      <c r="N22" s="139"/>
      <c r="O22" s="136"/>
      <c r="P22" s="37"/>
    </row>
    <row r="23" spans="1:16" ht="15">
      <c r="A23" s="57">
        <v>44470</v>
      </c>
      <c r="B23" s="128"/>
      <c r="C23" s="128"/>
      <c r="D23" s="130"/>
      <c r="E23" s="45"/>
      <c r="F23" s="57">
        <v>44470</v>
      </c>
      <c r="G23" s="128"/>
      <c r="H23" s="128"/>
      <c r="I23" s="129"/>
      <c r="J23" s="45"/>
      <c r="K23" s="57">
        <v>44470</v>
      </c>
      <c r="L23" s="128"/>
      <c r="M23" s="138"/>
      <c r="N23" s="139"/>
      <c r="O23" s="136"/>
      <c r="P23" s="37"/>
    </row>
    <row r="24" spans="1:16" ht="15">
      <c r="A24" s="57">
        <v>44501</v>
      </c>
      <c r="B24" s="128"/>
      <c r="C24" s="128"/>
      <c r="D24" s="130"/>
      <c r="E24" s="45"/>
      <c r="F24" s="57">
        <v>44501</v>
      </c>
      <c r="G24" s="128"/>
      <c r="H24" s="128"/>
      <c r="I24" s="129"/>
      <c r="J24" s="45"/>
      <c r="K24" s="57">
        <v>44501</v>
      </c>
      <c r="L24" s="128"/>
      <c r="M24" s="141"/>
      <c r="N24" s="139"/>
      <c r="O24" s="136"/>
      <c r="P24" s="37"/>
    </row>
    <row r="25" spans="1:14" ht="15">
      <c r="A25" s="57">
        <v>44531</v>
      </c>
      <c r="B25" s="128"/>
      <c r="C25" s="128"/>
      <c r="D25" s="130"/>
      <c r="F25" s="57">
        <v>44531</v>
      </c>
      <c r="G25" s="128"/>
      <c r="H25" s="128"/>
      <c r="I25" s="129"/>
      <c r="K25" s="57">
        <v>44531</v>
      </c>
      <c r="L25" s="128"/>
      <c r="M25" s="142"/>
      <c r="N25" s="139"/>
    </row>
    <row r="26" spans="1:14" ht="15">
      <c r="A26" s="57"/>
      <c r="B26" s="131"/>
      <c r="C26" s="131"/>
      <c r="D26" s="132"/>
      <c r="F26" s="137"/>
      <c r="G26" s="131"/>
      <c r="H26" s="131"/>
      <c r="I26" s="132"/>
      <c r="K26" s="137"/>
      <c r="L26" s="131"/>
      <c r="M26" s="131"/>
      <c r="N26" s="132"/>
    </row>
    <row r="27" spans="1:14" ht="15">
      <c r="A27" s="188" t="s">
        <v>15</v>
      </c>
      <c r="B27" s="188"/>
      <c r="C27" s="188"/>
      <c r="D27" s="133">
        <f>SUM(D14:D26)</f>
        <v>282307.7</v>
      </c>
      <c r="F27" s="188" t="s">
        <v>15</v>
      </c>
      <c r="G27" s="188"/>
      <c r="H27" s="188"/>
      <c r="I27" s="133">
        <f>SUM(I14:I26)</f>
        <v>39645.51</v>
      </c>
      <c r="K27" s="188" t="s">
        <v>15</v>
      </c>
      <c r="L27" s="188"/>
      <c r="M27" s="188"/>
      <c r="N27" s="133">
        <f>SUM(N14:N26)</f>
        <v>360.64</v>
      </c>
    </row>
    <row r="28" spans="1:7" ht="15">
      <c r="A28" t="s">
        <v>29</v>
      </c>
      <c r="F28" s="77"/>
      <c r="G28" s="77"/>
    </row>
    <row r="29" spans="1:7" ht="15">
      <c r="A29" s="113"/>
      <c r="B29" s="113"/>
      <c r="C29" s="113"/>
      <c r="D29" s="113"/>
      <c r="E29" s="113"/>
      <c r="F29" s="113"/>
      <c r="G29" s="113"/>
    </row>
    <row r="30" spans="1:7" ht="15">
      <c r="A30" s="113"/>
      <c r="B30" s="113"/>
      <c r="C30" s="134"/>
      <c r="F30" s="77"/>
      <c r="G30" s="77"/>
    </row>
    <row r="31" spans="6:7" ht="15">
      <c r="F31" s="77"/>
      <c r="G31" s="77"/>
    </row>
    <row r="32" spans="6:7" ht="15">
      <c r="F32" s="77"/>
      <c r="G32" s="77"/>
    </row>
    <row r="33" spans="6:7" ht="15">
      <c r="F33" s="77"/>
      <c r="G33" s="77"/>
    </row>
    <row r="34" spans="6:7" ht="15">
      <c r="F34" s="77"/>
      <c r="G34" s="77"/>
    </row>
    <row r="35" spans="6:7" ht="15">
      <c r="F35" s="77"/>
      <c r="G35" s="77"/>
    </row>
    <row r="36" spans="6:7" ht="15">
      <c r="F36" s="77"/>
      <c r="G36" s="77"/>
    </row>
    <row r="37" spans="6:7" ht="15">
      <c r="F37" s="77"/>
      <c r="G37" s="77"/>
    </row>
    <row r="38" spans="6:7" ht="15">
      <c r="F38" s="77"/>
      <c r="G38" s="77"/>
    </row>
    <row r="39" spans="6:7" ht="15">
      <c r="F39" s="77"/>
      <c r="G39" s="77"/>
    </row>
  </sheetData>
  <sheetProtection/>
  <mergeCells count="15">
    <mergeCell ref="A27:C27"/>
    <mergeCell ref="F27:H27"/>
    <mergeCell ref="K27:M27"/>
    <mergeCell ref="A7:D7"/>
    <mergeCell ref="A8:D8"/>
    <mergeCell ref="A9:D9"/>
    <mergeCell ref="A12:D12"/>
    <mergeCell ref="F12:I12"/>
    <mergeCell ref="K12:N12"/>
    <mergeCell ref="A1:D1"/>
    <mergeCell ref="A2:D2"/>
    <mergeCell ref="A3:D3"/>
    <mergeCell ref="A4:D4"/>
    <mergeCell ref="A5:D5"/>
    <mergeCell ref="A6:D6"/>
  </mergeCells>
  <printOptions/>
  <pageMargins left="0.7900000000000001" right="0.7900000000000001" top="0.98" bottom="0.98" header="0.51" footer="0.51"/>
  <pageSetup fitToHeight="2" fitToWidth="1"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5">
      <selection activeCell="A25" sqref="A25:C26"/>
    </sheetView>
  </sheetViews>
  <sheetFormatPr defaultColWidth="9.140625" defaultRowHeight="15"/>
  <cols>
    <col min="1" max="1" width="12.57421875" style="0" bestFit="1" customWidth="1"/>
    <col min="2" max="2" width="11.8515625" style="0" bestFit="1" customWidth="1"/>
    <col min="3" max="3" width="12.8515625" style="0" bestFit="1" customWidth="1"/>
    <col min="4" max="4" width="15.8515625" style="0" bestFit="1" customWidth="1"/>
    <col min="5" max="5" width="15.8515625" style="0" customWidth="1"/>
    <col min="6" max="6" width="12.421875" style="0" customWidth="1"/>
    <col min="7" max="7" width="10.57421875" style="0" bestFit="1" customWidth="1"/>
    <col min="8" max="8" width="13.28125" style="0" bestFit="1" customWidth="1"/>
    <col min="9" max="9" width="14.7109375" style="0" bestFit="1" customWidth="1"/>
    <col min="10" max="10" width="16.140625" style="0" customWidth="1"/>
  </cols>
  <sheetData>
    <row r="1" spans="1:9" ht="15">
      <c r="A1" s="186" t="s">
        <v>30</v>
      </c>
      <c r="B1" s="186"/>
      <c r="C1" s="186"/>
      <c r="D1" s="186"/>
      <c r="E1" s="38"/>
      <c r="F1" s="38"/>
      <c r="G1" s="38"/>
      <c r="H1" s="38"/>
      <c r="I1" s="38"/>
    </row>
    <row r="2" spans="1:4" ht="15">
      <c r="A2" s="186" t="s">
        <v>31</v>
      </c>
      <c r="B2" s="186"/>
      <c r="C2" s="186"/>
      <c r="D2" s="186"/>
    </row>
    <row r="3" spans="1:4" ht="15">
      <c r="A3" s="175" t="s">
        <v>32</v>
      </c>
      <c r="B3" s="176"/>
      <c r="C3" s="176"/>
      <c r="D3" s="176"/>
    </row>
    <row r="4" spans="1:4" ht="15">
      <c r="A4" s="186" t="s">
        <v>33</v>
      </c>
      <c r="B4" s="186"/>
      <c r="C4" s="186"/>
      <c r="D4" s="186"/>
    </row>
    <row r="5" spans="1:4" ht="15">
      <c r="A5" s="187" t="s">
        <v>34</v>
      </c>
      <c r="B5" s="187"/>
      <c r="C5" s="187"/>
      <c r="D5" s="187"/>
    </row>
    <row r="6" spans="1:4" ht="15">
      <c r="A6" s="187" t="s">
        <v>7</v>
      </c>
      <c r="B6" s="187"/>
      <c r="C6" s="187"/>
      <c r="D6" s="187"/>
    </row>
    <row r="7" spans="1:8" ht="15">
      <c r="A7" s="26"/>
      <c r="B7" s="26"/>
      <c r="C7" s="26"/>
      <c r="D7" s="97"/>
      <c r="E7" s="26"/>
      <c r="F7" s="26"/>
      <c r="G7" s="26"/>
      <c r="H7" s="26"/>
    </row>
    <row r="8" spans="1:8" ht="15">
      <c r="A8" s="26"/>
      <c r="B8" s="26"/>
      <c r="C8" s="26"/>
      <c r="D8" s="27"/>
      <c r="E8" s="27"/>
      <c r="F8" s="27"/>
      <c r="G8" s="27"/>
      <c r="H8" s="26"/>
    </row>
    <row r="9" spans="1:4" ht="15">
      <c r="A9" s="98"/>
      <c r="B9" s="97"/>
      <c r="C9" s="97"/>
      <c r="D9" s="97"/>
    </row>
    <row r="10" spans="1:9" ht="15">
      <c r="A10" s="189" t="s">
        <v>35</v>
      </c>
      <c r="B10" s="189"/>
      <c r="C10" s="189"/>
      <c r="D10" s="189"/>
      <c r="F10" s="190" t="s">
        <v>36</v>
      </c>
      <c r="G10" s="191"/>
      <c r="H10" s="191"/>
      <c r="I10" s="191"/>
    </row>
    <row r="11" spans="1:9" ht="38.25">
      <c r="A11" s="29" t="s">
        <v>11</v>
      </c>
      <c r="B11" s="29" t="s">
        <v>27</v>
      </c>
      <c r="C11" s="29" t="s">
        <v>13</v>
      </c>
      <c r="D11" s="29" t="s">
        <v>14</v>
      </c>
      <c r="E11" s="115"/>
      <c r="F11" s="2" t="s">
        <v>11</v>
      </c>
      <c r="G11" s="30" t="s">
        <v>27</v>
      </c>
      <c r="H11" s="2" t="s">
        <v>13</v>
      </c>
      <c r="I11" s="122" t="s">
        <v>14</v>
      </c>
    </row>
    <row r="12" spans="1:9" ht="15">
      <c r="A12" s="57">
        <v>44197</v>
      </c>
      <c r="B12" s="99">
        <v>6178.62</v>
      </c>
      <c r="C12" s="99">
        <v>68040</v>
      </c>
      <c r="D12" s="100">
        <v>70037.38</v>
      </c>
      <c r="E12" s="116"/>
      <c r="F12" s="117">
        <v>44197</v>
      </c>
      <c r="G12" s="118">
        <v>756.68</v>
      </c>
      <c r="H12" s="119">
        <v>5825.28</v>
      </c>
      <c r="I12" s="123">
        <v>6099.84</v>
      </c>
    </row>
    <row r="13" spans="1:9" ht="15">
      <c r="A13" s="57">
        <v>44228</v>
      </c>
      <c r="B13" s="101">
        <v>5439.63</v>
      </c>
      <c r="C13" s="101">
        <v>63966</v>
      </c>
      <c r="D13" s="100">
        <v>65852.39</v>
      </c>
      <c r="E13" s="116"/>
      <c r="F13" s="117">
        <v>44228</v>
      </c>
      <c r="G13" s="99">
        <v>706.98</v>
      </c>
      <c r="H13" s="99">
        <v>5498.1</v>
      </c>
      <c r="I13" s="123">
        <v>5708.31</v>
      </c>
    </row>
    <row r="14" spans="1:11" ht="15">
      <c r="A14" s="57">
        <v>44256</v>
      </c>
      <c r="B14" s="101">
        <v>7469.28</v>
      </c>
      <c r="C14" s="103">
        <v>74991</v>
      </c>
      <c r="D14" s="100">
        <v>77681</v>
      </c>
      <c r="E14" s="120"/>
      <c r="F14" s="117">
        <v>44256</v>
      </c>
      <c r="G14" s="99">
        <v>878.81</v>
      </c>
      <c r="H14" s="99">
        <v>6435.36</v>
      </c>
      <c r="I14" s="123">
        <v>6711.2</v>
      </c>
      <c r="J14" s="126"/>
      <c r="K14" s="127"/>
    </row>
    <row r="15" spans="1:11" ht="15">
      <c r="A15" s="57">
        <v>44287</v>
      </c>
      <c r="B15" s="99">
        <v>6130.53</v>
      </c>
      <c r="C15" s="99">
        <v>69720</v>
      </c>
      <c r="D15" s="100">
        <v>72927.47</v>
      </c>
      <c r="E15" s="120"/>
      <c r="F15" s="117">
        <v>44287</v>
      </c>
      <c r="G15" s="99">
        <v>723.59</v>
      </c>
      <c r="H15" s="99">
        <v>5746.56</v>
      </c>
      <c r="I15" s="124">
        <v>5721.86</v>
      </c>
      <c r="J15" s="126"/>
      <c r="K15" s="127"/>
    </row>
    <row r="16" spans="1:11" ht="15">
      <c r="A16" s="57">
        <v>44317</v>
      </c>
      <c r="B16" s="104"/>
      <c r="C16" s="104"/>
      <c r="D16" s="100"/>
      <c r="E16" s="120"/>
      <c r="F16" s="117">
        <v>44317</v>
      </c>
      <c r="G16" s="99"/>
      <c r="H16" s="99"/>
      <c r="I16" s="123"/>
      <c r="J16" s="126"/>
      <c r="K16" s="127"/>
    </row>
    <row r="17" spans="1:11" ht="15">
      <c r="A17" s="57">
        <v>44348</v>
      </c>
      <c r="B17" s="104"/>
      <c r="C17" s="105"/>
      <c r="D17" s="100"/>
      <c r="E17" s="120"/>
      <c r="F17" s="117">
        <v>44348</v>
      </c>
      <c r="G17" s="99"/>
      <c r="H17" s="99"/>
      <c r="I17" s="123"/>
      <c r="J17" s="126"/>
      <c r="K17" s="127"/>
    </row>
    <row r="18" spans="1:11" ht="15">
      <c r="A18" s="57">
        <v>44378</v>
      </c>
      <c r="B18" s="99"/>
      <c r="C18" s="107"/>
      <c r="D18" s="100"/>
      <c r="E18" s="120"/>
      <c r="F18" s="117">
        <v>44378</v>
      </c>
      <c r="G18" s="108"/>
      <c r="H18" s="99"/>
      <c r="I18" s="123"/>
      <c r="J18" s="126"/>
      <c r="K18" s="127"/>
    </row>
    <row r="19" spans="1:11" ht="15">
      <c r="A19" s="57">
        <v>44409</v>
      </c>
      <c r="B19" s="106"/>
      <c r="C19" s="105"/>
      <c r="D19" s="100"/>
      <c r="E19" s="120"/>
      <c r="F19" s="117">
        <v>44409</v>
      </c>
      <c r="G19" s="108"/>
      <c r="H19" s="108"/>
      <c r="I19" s="123"/>
      <c r="J19" s="126"/>
      <c r="K19" s="127"/>
    </row>
    <row r="20" spans="1:11" ht="15">
      <c r="A20" s="57">
        <v>44440</v>
      </c>
      <c r="B20" s="104"/>
      <c r="C20" s="105"/>
      <c r="D20" s="100"/>
      <c r="E20" s="120"/>
      <c r="F20" s="117">
        <v>44440</v>
      </c>
      <c r="G20" s="99"/>
      <c r="H20" s="99"/>
      <c r="I20" s="123"/>
      <c r="J20" s="126"/>
      <c r="K20" s="127"/>
    </row>
    <row r="21" spans="1:11" ht="15">
      <c r="A21" s="57">
        <v>44470</v>
      </c>
      <c r="B21" s="104"/>
      <c r="C21" s="105"/>
      <c r="D21" s="100"/>
      <c r="E21" s="120"/>
      <c r="F21" s="117">
        <v>44470</v>
      </c>
      <c r="G21" s="99"/>
      <c r="H21" s="99"/>
      <c r="I21" s="123"/>
      <c r="J21" s="126"/>
      <c r="K21" s="127"/>
    </row>
    <row r="22" spans="1:11" ht="15">
      <c r="A22" s="57">
        <v>44501</v>
      </c>
      <c r="B22" s="106"/>
      <c r="C22" s="7"/>
      <c r="D22" s="100"/>
      <c r="E22" s="120"/>
      <c r="F22" s="117">
        <v>44501</v>
      </c>
      <c r="G22" s="99"/>
      <c r="H22" s="99"/>
      <c r="I22" s="123"/>
      <c r="J22" s="126"/>
      <c r="K22" s="127"/>
    </row>
    <row r="23" spans="1:9" ht="15">
      <c r="A23" s="57">
        <v>44531</v>
      </c>
      <c r="B23" s="109"/>
      <c r="C23" s="110"/>
      <c r="D23" s="100"/>
      <c r="E23" s="116"/>
      <c r="F23" s="117">
        <v>44531</v>
      </c>
      <c r="G23" s="108"/>
      <c r="H23" s="108"/>
      <c r="I23" s="123"/>
    </row>
    <row r="24" spans="1:9" ht="15">
      <c r="A24" s="192" t="s">
        <v>15</v>
      </c>
      <c r="B24" s="193"/>
      <c r="C24" s="193"/>
      <c r="D24" s="19">
        <f>SUM(D12:D23)</f>
        <v>286498.24</v>
      </c>
      <c r="E24" s="115"/>
      <c r="F24" s="192" t="s">
        <v>15</v>
      </c>
      <c r="G24" s="194"/>
      <c r="H24" s="194"/>
      <c r="I24" s="125">
        <f>SUM(I12:I23)</f>
        <v>24241.210000000003</v>
      </c>
    </row>
    <row r="25" spans="1:7" ht="15">
      <c r="A25" s="111"/>
      <c r="B25" s="112"/>
      <c r="G25" t="s">
        <v>37</v>
      </c>
    </row>
    <row r="26" spans="5:6" ht="15">
      <c r="E26" s="37"/>
      <c r="F26" s="76"/>
    </row>
    <row r="27" spans="2:6" ht="15">
      <c r="B27" s="24"/>
      <c r="C27" s="113"/>
      <c r="D27" s="113"/>
      <c r="E27" s="37"/>
      <c r="F27" s="76"/>
    </row>
    <row r="28" spans="2:6" ht="15">
      <c r="B28" s="114"/>
      <c r="C28" s="25"/>
      <c r="D28" s="25"/>
      <c r="E28" s="37"/>
      <c r="F28" s="76"/>
    </row>
    <row r="29" spans="2:4" ht="15">
      <c r="B29" s="114"/>
      <c r="C29" s="25"/>
      <c r="D29" s="25"/>
    </row>
    <row r="32" ht="15">
      <c r="E32" s="52"/>
    </row>
    <row r="33" ht="15">
      <c r="E33" s="121"/>
    </row>
    <row r="34" ht="15">
      <c r="E34" s="121"/>
    </row>
    <row r="35" ht="15">
      <c r="E35" s="121"/>
    </row>
    <row r="36" ht="15">
      <c r="E36" s="121"/>
    </row>
    <row r="37" ht="15">
      <c r="E37" s="52"/>
    </row>
  </sheetData>
  <sheetProtection/>
  <mergeCells count="10">
    <mergeCell ref="A10:D10"/>
    <mergeCell ref="F10:I10"/>
    <mergeCell ref="A24:C24"/>
    <mergeCell ref="F24:H24"/>
    <mergeCell ref="A1:D1"/>
    <mergeCell ref="A2:D2"/>
    <mergeCell ref="A3:D3"/>
    <mergeCell ref="A4:D4"/>
    <mergeCell ref="A5:D5"/>
    <mergeCell ref="A6:D6"/>
  </mergeCells>
  <printOptions/>
  <pageMargins left="0.7900000000000001" right="0.7900000000000001" top="0.98" bottom="0.98" header="0.51" footer="0.51"/>
  <pageSetup fitToWidth="3"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1">
      <selection activeCell="A24" sqref="A24:C25"/>
    </sheetView>
  </sheetViews>
  <sheetFormatPr defaultColWidth="9.140625" defaultRowHeight="15"/>
  <cols>
    <col min="1" max="1" width="12.421875" style="0" customWidth="1"/>
    <col min="2" max="2" width="18.140625" style="0" customWidth="1"/>
    <col min="3" max="3" width="13.28125" style="0" bestFit="1" customWidth="1"/>
    <col min="4" max="4" width="15.28125" style="0" customWidth="1"/>
    <col min="5" max="5" width="15.57421875" style="0" customWidth="1"/>
    <col min="6" max="6" width="12.140625" style="0" bestFit="1" customWidth="1"/>
  </cols>
  <sheetData>
    <row r="1" spans="1:6" ht="15">
      <c r="A1" s="186" t="s">
        <v>30</v>
      </c>
      <c r="B1" s="186"/>
      <c r="C1" s="186"/>
      <c r="D1" s="186"/>
      <c r="E1" s="38"/>
      <c r="F1" s="38"/>
    </row>
    <row r="2" spans="1:4" ht="15">
      <c r="A2" s="186" t="s">
        <v>31</v>
      </c>
      <c r="B2" s="186"/>
      <c r="C2" s="186"/>
      <c r="D2" s="186"/>
    </row>
    <row r="3" spans="1:4" ht="15">
      <c r="A3" s="187" t="s">
        <v>38</v>
      </c>
      <c r="B3" s="187"/>
      <c r="C3" s="187"/>
      <c r="D3" s="187"/>
    </row>
    <row r="4" spans="1:4" ht="15">
      <c r="A4" s="177" t="s">
        <v>39</v>
      </c>
      <c r="B4" s="178"/>
      <c r="C4" s="178"/>
      <c r="D4" s="179"/>
    </row>
    <row r="5" spans="1:6" ht="15">
      <c r="A5" s="187" t="s">
        <v>40</v>
      </c>
      <c r="B5" s="187"/>
      <c r="C5" s="187"/>
      <c r="D5" s="187"/>
      <c r="E5" s="97"/>
      <c r="F5" s="98"/>
    </row>
    <row r="6" spans="1:6" ht="15">
      <c r="A6" s="177" t="s">
        <v>7</v>
      </c>
      <c r="B6" s="178"/>
      <c r="C6" s="178"/>
      <c r="D6" s="179"/>
      <c r="F6" s="98"/>
    </row>
    <row r="7" spans="1:6" ht="15">
      <c r="A7" s="1"/>
      <c r="B7" s="1"/>
      <c r="C7" s="1"/>
      <c r="D7" s="1"/>
      <c r="F7" s="98"/>
    </row>
    <row r="8" spans="1:6" ht="15">
      <c r="A8" s="1"/>
      <c r="B8" s="1"/>
      <c r="C8" s="1"/>
      <c r="D8" s="1"/>
      <c r="F8" s="98"/>
    </row>
    <row r="9" spans="1:4" ht="15">
      <c r="A9" s="196" t="s">
        <v>41</v>
      </c>
      <c r="B9" s="197"/>
      <c r="C9" s="197"/>
      <c r="D9" s="197"/>
    </row>
    <row r="10" spans="1:4" ht="38.25">
      <c r="A10" s="29" t="s">
        <v>11</v>
      </c>
      <c r="B10" s="29" t="s">
        <v>42</v>
      </c>
      <c r="C10" s="29" t="s">
        <v>43</v>
      </c>
      <c r="D10" s="29" t="s">
        <v>14</v>
      </c>
    </row>
    <row r="11" spans="1:4" ht="15">
      <c r="A11" s="57">
        <v>44197</v>
      </c>
      <c r="B11" s="81">
        <v>297.49</v>
      </c>
      <c r="C11" s="82">
        <v>4125.42</v>
      </c>
      <c r="D11" s="83">
        <v>9583.92</v>
      </c>
    </row>
    <row r="12" spans="1:4" ht="15">
      <c r="A12" s="57">
        <v>44228</v>
      </c>
      <c r="B12" s="84">
        <v>269.23</v>
      </c>
      <c r="C12" s="85">
        <v>2969.22</v>
      </c>
      <c r="D12" s="83">
        <v>9048.56</v>
      </c>
    </row>
    <row r="13" spans="1:5" ht="15">
      <c r="A13" s="57">
        <v>44256</v>
      </c>
      <c r="B13" s="84">
        <v>371.11</v>
      </c>
      <c r="C13" s="85">
        <v>3456.3</v>
      </c>
      <c r="D13" s="83">
        <v>9524.19</v>
      </c>
      <c r="E13" s="45"/>
    </row>
    <row r="14" spans="1:5" ht="15">
      <c r="A14" s="57">
        <v>44287</v>
      </c>
      <c r="B14" s="84">
        <v>287.77</v>
      </c>
      <c r="C14" s="85">
        <v>2907.72</v>
      </c>
      <c r="D14" s="83">
        <v>10156.74</v>
      </c>
      <c r="E14" s="45"/>
    </row>
    <row r="15" spans="1:5" ht="15">
      <c r="A15" s="57">
        <v>44317</v>
      </c>
      <c r="B15" s="84"/>
      <c r="C15" s="85"/>
      <c r="D15" s="87"/>
      <c r="E15" s="45"/>
    </row>
    <row r="16" spans="1:5" ht="15">
      <c r="A16" s="57">
        <v>44348</v>
      </c>
      <c r="B16" s="88"/>
      <c r="C16" s="85"/>
      <c r="D16" s="87"/>
      <c r="E16" s="45"/>
    </row>
    <row r="17" spans="1:5" ht="15">
      <c r="A17" s="57">
        <v>44378</v>
      </c>
      <c r="B17" s="84"/>
      <c r="C17" s="85"/>
      <c r="D17" s="87"/>
      <c r="E17" s="45"/>
    </row>
    <row r="18" spans="1:5" ht="15">
      <c r="A18" s="57">
        <v>44409</v>
      </c>
      <c r="B18" s="89"/>
      <c r="C18" s="14"/>
      <c r="D18" s="87"/>
      <c r="E18" s="45"/>
    </row>
    <row r="19" spans="1:5" ht="15">
      <c r="A19" s="57">
        <v>44440</v>
      </c>
      <c r="B19" s="90"/>
      <c r="C19" s="91"/>
      <c r="D19" s="92"/>
      <c r="E19" s="45"/>
    </row>
    <row r="20" spans="1:5" ht="15">
      <c r="A20" s="57">
        <v>44470</v>
      </c>
      <c r="B20" s="89"/>
      <c r="C20" s="93"/>
      <c r="D20" s="87"/>
      <c r="E20" s="45"/>
    </row>
    <row r="21" spans="1:4" ht="15">
      <c r="A21" s="57">
        <v>44501</v>
      </c>
      <c r="B21" s="89"/>
      <c r="C21" s="14"/>
      <c r="D21" s="87"/>
    </row>
    <row r="22" spans="1:4" ht="15">
      <c r="A22" s="57">
        <v>44531</v>
      </c>
      <c r="B22" s="94"/>
      <c r="C22" s="17"/>
      <c r="D22" s="95"/>
    </row>
    <row r="23" spans="1:4" ht="15">
      <c r="A23" s="198" t="s">
        <v>15</v>
      </c>
      <c r="B23" s="198"/>
      <c r="C23" s="198"/>
      <c r="D23" s="96">
        <f>SUM(D11:D22)</f>
        <v>38313.409999999996</v>
      </c>
    </row>
    <row r="24" spans="1:4" ht="15">
      <c r="A24" s="21"/>
      <c r="D24" s="23"/>
    </row>
    <row r="25" spans="1:4" ht="15">
      <c r="A25" s="20"/>
      <c r="B25" s="20"/>
      <c r="C25" s="21"/>
      <c r="D25" s="23"/>
    </row>
    <row r="26" spans="1:4" ht="15">
      <c r="A26" s="20"/>
      <c r="B26" s="20"/>
      <c r="C26" s="23"/>
      <c r="D26" s="23"/>
    </row>
    <row r="27" spans="2:3" ht="15">
      <c r="B27" s="21"/>
      <c r="C27" s="20"/>
    </row>
  </sheetData>
  <sheetProtection/>
  <mergeCells count="8">
    <mergeCell ref="A9:D9"/>
    <mergeCell ref="A23:C23"/>
    <mergeCell ref="A1:D1"/>
    <mergeCell ref="A2:D2"/>
    <mergeCell ref="A3:D3"/>
    <mergeCell ref="A4:D4"/>
    <mergeCell ref="A5:D5"/>
    <mergeCell ref="A6:D6"/>
  </mergeCells>
  <printOptions/>
  <pageMargins left="0.7900000000000001" right="0.7900000000000001" top="0.98" bottom="0.98" header="0.51" footer="0.51"/>
  <pageSetup fitToHeight="1" fitToWidth="1" horizontalDpi="600" verticalDpi="6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5">
      <selection activeCell="A25" sqref="A25:C26"/>
    </sheetView>
  </sheetViews>
  <sheetFormatPr defaultColWidth="9.140625" defaultRowHeight="15"/>
  <cols>
    <col min="1" max="1" width="12.57421875" style="0" customWidth="1"/>
    <col min="2" max="2" width="10.57421875" style="0" customWidth="1"/>
    <col min="3" max="3" width="12.140625" style="0" bestFit="1" customWidth="1"/>
    <col min="4" max="4" width="15.00390625" style="0" bestFit="1" customWidth="1"/>
    <col min="5" max="5" width="16.00390625" style="0" customWidth="1"/>
    <col min="7" max="7" width="12.140625" style="0" bestFit="1" customWidth="1"/>
    <col min="8" max="8" width="10.57421875" style="0" bestFit="1" customWidth="1"/>
  </cols>
  <sheetData>
    <row r="1" spans="1:8" ht="15">
      <c r="A1" s="199" t="s">
        <v>30</v>
      </c>
      <c r="B1" s="199"/>
      <c r="C1" s="199"/>
      <c r="D1" s="199"/>
      <c r="E1" s="75"/>
      <c r="G1" s="38"/>
      <c r="H1" s="80"/>
    </row>
    <row r="2" spans="1:4" ht="15">
      <c r="A2" s="199" t="s">
        <v>31</v>
      </c>
      <c r="B2" s="199"/>
      <c r="C2" s="199"/>
      <c r="D2" s="199"/>
    </row>
    <row r="3" spans="1:4" ht="15">
      <c r="A3" s="199" t="s">
        <v>44</v>
      </c>
      <c r="B3" s="199"/>
      <c r="C3" s="199"/>
      <c r="D3" s="199"/>
    </row>
    <row r="4" spans="1:4" ht="15">
      <c r="A4" s="200" t="s">
        <v>45</v>
      </c>
      <c r="B4" s="201"/>
      <c r="C4" s="201"/>
      <c r="D4" s="201"/>
    </row>
    <row r="5" spans="1:4" ht="15">
      <c r="A5" s="202" t="s">
        <v>46</v>
      </c>
      <c r="B5" s="202"/>
      <c r="C5" s="202"/>
      <c r="D5" s="202"/>
    </row>
    <row r="6" spans="1:4" ht="15">
      <c r="A6" s="199" t="s">
        <v>47</v>
      </c>
      <c r="B6" s="199"/>
      <c r="C6" s="199"/>
      <c r="D6" s="199"/>
    </row>
    <row r="7" spans="1:4" ht="15">
      <c r="A7" s="203" t="s">
        <v>48</v>
      </c>
      <c r="B7" s="203"/>
      <c r="C7" s="203"/>
      <c r="D7" s="203"/>
    </row>
    <row r="8" spans="1:4" ht="15">
      <c r="A8" s="204" t="s">
        <v>49</v>
      </c>
      <c r="B8" s="205"/>
      <c r="C8" s="205"/>
      <c r="D8" s="205"/>
    </row>
    <row r="9" spans="1:4" ht="15">
      <c r="A9" s="55"/>
      <c r="B9" s="55"/>
      <c r="C9" s="55"/>
      <c r="D9" s="55"/>
    </row>
    <row r="10" spans="1:4" ht="15">
      <c r="A10" s="196" t="s">
        <v>50</v>
      </c>
      <c r="B10" s="197"/>
      <c r="C10" s="197"/>
      <c r="D10" s="197"/>
    </row>
    <row r="11" spans="1:4" ht="30">
      <c r="A11" s="2" t="s">
        <v>11</v>
      </c>
      <c r="B11" s="3" t="s">
        <v>51</v>
      </c>
      <c r="C11" s="56" t="s">
        <v>52</v>
      </c>
      <c r="D11" s="3" t="s">
        <v>14</v>
      </c>
    </row>
    <row r="12" spans="1:4" ht="15.75">
      <c r="A12" s="57">
        <v>44197</v>
      </c>
      <c r="B12" s="58">
        <v>2270</v>
      </c>
      <c r="C12" s="59">
        <v>499925063</v>
      </c>
      <c r="D12" s="60">
        <v>2052.32</v>
      </c>
    </row>
    <row r="13" spans="1:4" ht="15">
      <c r="A13" s="57">
        <v>44228</v>
      </c>
      <c r="B13" s="61">
        <v>2479</v>
      </c>
      <c r="C13" s="62">
        <v>506716807</v>
      </c>
      <c r="D13" s="63">
        <v>2200.19</v>
      </c>
    </row>
    <row r="14" spans="1:5" ht="15">
      <c r="A14" s="57">
        <v>44256</v>
      </c>
      <c r="B14" s="61">
        <v>3644</v>
      </c>
      <c r="C14" s="64">
        <v>513434586</v>
      </c>
      <c r="D14" s="65">
        <v>3239.69</v>
      </c>
      <c r="E14" s="45"/>
    </row>
    <row r="15" spans="1:5" ht="15">
      <c r="A15" s="57">
        <v>44287</v>
      </c>
      <c r="B15" s="66">
        <v>3847</v>
      </c>
      <c r="C15" s="64">
        <v>520511958</v>
      </c>
      <c r="D15" s="67">
        <v>3475.04</v>
      </c>
      <c r="E15" s="45"/>
    </row>
    <row r="16" spans="1:5" ht="15">
      <c r="A16" s="57">
        <v>44317</v>
      </c>
      <c r="B16" s="68" t="s">
        <v>67</v>
      </c>
      <c r="C16" s="64">
        <v>527410805</v>
      </c>
      <c r="D16" s="69">
        <v>2731.95</v>
      </c>
      <c r="E16" s="45"/>
    </row>
    <row r="17" spans="1:5" ht="15">
      <c r="A17" s="57">
        <v>44348</v>
      </c>
      <c r="B17" s="68"/>
      <c r="C17" s="64"/>
      <c r="D17" s="69"/>
      <c r="E17" s="45"/>
    </row>
    <row r="18" spans="1:5" ht="15">
      <c r="A18" s="57">
        <v>44378</v>
      </c>
      <c r="B18" s="68"/>
      <c r="C18" s="64"/>
      <c r="D18" s="70"/>
      <c r="E18" s="45"/>
    </row>
    <row r="19" spans="1:5" ht="15">
      <c r="A19" s="57">
        <v>44409</v>
      </c>
      <c r="B19" s="68"/>
      <c r="C19" s="64"/>
      <c r="D19" s="70"/>
      <c r="E19" s="45"/>
    </row>
    <row r="20" spans="1:5" ht="15">
      <c r="A20" s="57">
        <v>44440</v>
      </c>
      <c r="B20" s="68"/>
      <c r="C20" s="64"/>
      <c r="D20" s="70"/>
      <c r="E20" s="45"/>
    </row>
    <row r="21" spans="1:5" ht="15">
      <c r="A21" s="57">
        <v>44470</v>
      </c>
      <c r="B21" s="68"/>
      <c r="C21" s="64"/>
      <c r="D21" s="70"/>
      <c r="E21" s="45"/>
    </row>
    <row r="22" spans="1:5" ht="15">
      <c r="A22" s="57">
        <v>44501</v>
      </c>
      <c r="B22" s="68"/>
      <c r="C22" s="64"/>
      <c r="D22" s="70"/>
      <c r="E22" s="45"/>
    </row>
    <row r="23" spans="1:4" ht="15">
      <c r="A23" s="57">
        <v>44531</v>
      </c>
      <c r="B23" s="71"/>
      <c r="C23" s="72"/>
      <c r="D23" s="73"/>
    </row>
    <row r="24" spans="1:4" ht="15">
      <c r="A24" s="206" t="s">
        <v>15</v>
      </c>
      <c r="B24" s="206"/>
      <c r="C24" s="206"/>
      <c r="D24" s="74">
        <f>SUM(D12:D23)</f>
        <v>13699.190000000002</v>
      </c>
    </row>
    <row r="26" spans="1:3" ht="15">
      <c r="A26" s="20"/>
      <c r="B26" s="20"/>
      <c r="C26" s="21"/>
    </row>
    <row r="27" spans="1:3" ht="15">
      <c r="A27" s="20"/>
      <c r="B27" s="20"/>
      <c r="C27" s="23"/>
    </row>
    <row r="30" spans="1:4" ht="15">
      <c r="A30" s="78"/>
      <c r="B30" s="25"/>
      <c r="C30" s="25"/>
      <c r="D30" s="25"/>
    </row>
    <row r="31" spans="1:4" ht="15">
      <c r="A31" s="79"/>
      <c r="B31" s="25"/>
      <c r="C31" s="25"/>
      <c r="D31" s="25"/>
    </row>
  </sheetData>
  <sheetProtection/>
  <mergeCells count="10">
    <mergeCell ref="A7:D7"/>
    <mergeCell ref="A8:D8"/>
    <mergeCell ref="A10:D10"/>
    <mergeCell ref="A24:C24"/>
    <mergeCell ref="A1:D1"/>
    <mergeCell ref="A2:D2"/>
    <mergeCell ref="A3:D3"/>
    <mergeCell ref="A4:D4"/>
    <mergeCell ref="A5:D5"/>
    <mergeCell ref="A6:D6"/>
  </mergeCells>
  <printOptions/>
  <pageMargins left="0.51" right="0.51" top="0.7900000000000001" bottom="0.7900000000000001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tabSelected="1" workbookViewId="0" topLeftCell="A3">
      <selection activeCell="K28" sqref="K28:M33"/>
    </sheetView>
  </sheetViews>
  <sheetFormatPr defaultColWidth="9.140625" defaultRowHeight="15"/>
  <cols>
    <col min="1" max="1" width="12.57421875" style="0" customWidth="1"/>
    <col min="2" max="2" width="19.421875" style="0" customWidth="1"/>
    <col min="3" max="3" width="13.28125" style="0" bestFit="1" customWidth="1"/>
    <col min="4" max="4" width="14.28125" style="0" customWidth="1"/>
    <col min="5" max="5" width="7.28125" style="0" customWidth="1"/>
    <col min="6" max="6" width="12.28125" style="0" customWidth="1"/>
    <col min="7" max="7" width="15.00390625" style="0" customWidth="1"/>
    <col min="8" max="8" width="12.57421875" style="0" customWidth="1"/>
    <col min="9" max="9" width="15.8515625" style="0" customWidth="1"/>
    <col min="10" max="10" width="16.28125" style="0" customWidth="1"/>
    <col min="11" max="11" width="13.140625" style="0" customWidth="1"/>
    <col min="12" max="12" width="14.140625" style="0" customWidth="1"/>
    <col min="13" max="13" width="13.421875" style="0" customWidth="1"/>
  </cols>
  <sheetData>
    <row r="1" spans="1:9" ht="15">
      <c r="A1" s="186" t="s">
        <v>53</v>
      </c>
      <c r="B1" s="186"/>
      <c r="C1" s="186"/>
      <c r="D1" s="186"/>
      <c r="E1" s="27"/>
      <c r="F1" s="27"/>
      <c r="G1" s="27"/>
      <c r="H1" s="27"/>
      <c r="I1" s="27"/>
    </row>
    <row r="2" spans="1:9" ht="15">
      <c r="A2" s="186" t="s">
        <v>54</v>
      </c>
      <c r="B2" s="186"/>
      <c r="C2" s="186"/>
      <c r="D2" s="186"/>
      <c r="E2" s="27"/>
      <c r="F2" s="27"/>
      <c r="G2" s="27"/>
      <c r="H2" s="27"/>
      <c r="I2" s="27"/>
    </row>
    <row r="3" spans="1:9" ht="15">
      <c r="A3" s="186" t="s">
        <v>55</v>
      </c>
      <c r="B3" s="186"/>
      <c r="C3" s="186"/>
      <c r="D3" s="186"/>
      <c r="E3" s="27"/>
      <c r="F3" s="27"/>
      <c r="G3" s="27"/>
      <c r="H3" s="27"/>
      <c r="I3" s="27"/>
    </row>
    <row r="4" spans="1:9" ht="15">
      <c r="A4" s="186" t="s">
        <v>56</v>
      </c>
      <c r="B4" s="186"/>
      <c r="C4" s="186"/>
      <c r="D4" s="186"/>
      <c r="E4" s="27"/>
      <c r="F4" s="27"/>
      <c r="G4" s="27"/>
      <c r="H4" s="27"/>
      <c r="I4" s="27"/>
    </row>
    <row r="5" spans="1:9" ht="15">
      <c r="A5" s="175" t="s">
        <v>57</v>
      </c>
      <c r="B5" s="176"/>
      <c r="C5" s="176"/>
      <c r="D5" s="176"/>
      <c r="E5" s="27"/>
      <c r="F5" s="27"/>
      <c r="G5" s="27"/>
      <c r="H5" s="27"/>
      <c r="I5" s="27"/>
    </row>
    <row r="6" spans="1:9" ht="15">
      <c r="A6" s="186" t="s">
        <v>58</v>
      </c>
      <c r="B6" s="186"/>
      <c r="C6" s="186"/>
      <c r="D6" s="186"/>
      <c r="E6" s="27"/>
      <c r="F6" s="27"/>
      <c r="G6" s="27"/>
      <c r="H6" s="27"/>
      <c r="I6" s="27"/>
    </row>
    <row r="7" spans="1:9" ht="15">
      <c r="A7" s="186" t="s">
        <v>59</v>
      </c>
      <c r="B7" s="186"/>
      <c r="C7" s="186"/>
      <c r="D7" s="186"/>
      <c r="E7" s="27"/>
      <c r="F7" s="27"/>
      <c r="G7" s="27"/>
      <c r="H7" s="27"/>
      <c r="I7" s="27"/>
    </row>
    <row r="8" spans="1:9" ht="15">
      <c r="A8" s="186" t="s">
        <v>60</v>
      </c>
      <c r="B8" s="186"/>
      <c r="C8" s="186"/>
      <c r="D8" s="186"/>
      <c r="E8" s="27"/>
      <c r="F8" s="27"/>
      <c r="G8" s="27"/>
      <c r="H8" s="27"/>
      <c r="I8" s="27"/>
    </row>
    <row r="9" spans="1:9" ht="15">
      <c r="A9" s="187" t="s">
        <v>7</v>
      </c>
      <c r="B9" s="187"/>
      <c r="C9" s="187"/>
      <c r="D9" s="187"/>
      <c r="E9" s="28"/>
      <c r="F9" s="28"/>
      <c r="G9" s="28"/>
      <c r="H9" s="28"/>
      <c r="I9" s="28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ht="15.75" thickBot="1"/>
    <row r="12" spans="1:13" ht="16.5" thickBot="1">
      <c r="A12" s="175" t="s">
        <v>61</v>
      </c>
      <c r="B12" s="176"/>
      <c r="C12" s="176"/>
      <c r="D12" s="176"/>
      <c r="F12" s="207" t="s">
        <v>62</v>
      </c>
      <c r="G12" s="208"/>
      <c r="H12" s="208"/>
      <c r="I12" s="209"/>
      <c r="K12" s="210" t="s">
        <v>63</v>
      </c>
      <c r="L12" s="210"/>
      <c r="M12" s="210"/>
    </row>
    <row r="13" spans="1:13" ht="39" thickBot="1">
      <c r="A13" s="2" t="s">
        <v>64</v>
      </c>
      <c r="B13" s="3" t="s">
        <v>27</v>
      </c>
      <c r="C13" s="3" t="s">
        <v>13</v>
      </c>
      <c r="D13" s="4" t="s">
        <v>14</v>
      </c>
      <c r="F13" s="30" t="s">
        <v>64</v>
      </c>
      <c r="G13" s="30" t="s">
        <v>27</v>
      </c>
      <c r="H13" s="30" t="s">
        <v>13</v>
      </c>
      <c r="I13" s="39" t="s">
        <v>14</v>
      </c>
      <c r="K13" s="30" t="s">
        <v>64</v>
      </c>
      <c r="L13" s="30" t="s">
        <v>65</v>
      </c>
      <c r="M13" s="39" t="s">
        <v>14</v>
      </c>
    </row>
    <row r="14" spans="1:25" ht="15">
      <c r="A14" s="5">
        <v>44197</v>
      </c>
      <c r="B14" s="6">
        <v>482</v>
      </c>
      <c r="C14" s="7">
        <v>2269</v>
      </c>
      <c r="D14" s="8">
        <v>4436.27</v>
      </c>
      <c r="F14" s="5">
        <v>44197</v>
      </c>
      <c r="G14" s="31">
        <v>1108</v>
      </c>
      <c r="H14" s="32">
        <v>11012</v>
      </c>
      <c r="I14" s="40">
        <v>15672.33</v>
      </c>
      <c r="K14" s="5">
        <v>44197</v>
      </c>
      <c r="L14" s="43">
        <v>169</v>
      </c>
      <c r="M14" s="40">
        <v>38.04</v>
      </c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</row>
    <row r="15" spans="1:13" ht="15">
      <c r="A15" s="5">
        <v>44228</v>
      </c>
      <c r="B15" s="9">
        <v>312</v>
      </c>
      <c r="C15" s="10">
        <v>1513</v>
      </c>
      <c r="D15" s="11">
        <v>3481.06</v>
      </c>
      <c r="F15" s="5">
        <v>44228</v>
      </c>
      <c r="G15" s="33">
        <v>1021</v>
      </c>
      <c r="H15" s="12">
        <v>8748</v>
      </c>
      <c r="I15" s="41">
        <v>13083.47</v>
      </c>
      <c r="K15" s="5">
        <v>44228</v>
      </c>
      <c r="L15" s="44">
        <v>140</v>
      </c>
      <c r="M15" s="41">
        <v>121.72</v>
      </c>
    </row>
    <row r="16" spans="1:23" ht="15">
      <c r="A16" s="5">
        <v>44256</v>
      </c>
      <c r="B16" s="12">
        <v>469</v>
      </c>
      <c r="C16" s="12">
        <v>2171</v>
      </c>
      <c r="D16" s="13">
        <v>4258.88</v>
      </c>
      <c r="F16" s="5">
        <v>44256</v>
      </c>
      <c r="G16" s="34">
        <v>1338</v>
      </c>
      <c r="H16" s="12">
        <v>9550</v>
      </c>
      <c r="I16" s="41">
        <v>14563.29</v>
      </c>
      <c r="J16" s="45"/>
      <c r="K16" s="5">
        <v>44256</v>
      </c>
      <c r="L16" s="46"/>
      <c r="M16" s="41"/>
      <c r="N16" s="213" t="s">
        <v>66</v>
      </c>
      <c r="O16" s="213"/>
      <c r="P16" s="213"/>
      <c r="Q16" s="213"/>
      <c r="R16" s="213"/>
      <c r="S16" s="213"/>
      <c r="T16" s="213"/>
      <c r="U16" s="213"/>
      <c r="V16" s="213"/>
      <c r="W16" s="213"/>
    </row>
    <row r="17" spans="1:13" ht="15">
      <c r="A17" s="5">
        <v>44287</v>
      </c>
      <c r="B17" s="12">
        <v>446</v>
      </c>
      <c r="C17" s="12">
        <v>2371</v>
      </c>
      <c r="D17" s="13">
        <v>4605.72</v>
      </c>
      <c r="F17" s="5">
        <v>44287</v>
      </c>
      <c r="G17" s="34">
        <v>1208</v>
      </c>
      <c r="H17" s="12">
        <v>9846</v>
      </c>
      <c r="I17" s="41">
        <v>14527.22</v>
      </c>
      <c r="J17" s="45"/>
      <c r="K17" s="5">
        <v>44287</v>
      </c>
      <c r="L17" s="46">
        <v>195</v>
      </c>
      <c r="M17" s="41">
        <v>204.76</v>
      </c>
    </row>
    <row r="18" spans="1:13" ht="15">
      <c r="A18" s="5">
        <v>44317</v>
      </c>
      <c r="B18" s="12">
        <v>520</v>
      </c>
      <c r="C18" s="12">
        <v>1537</v>
      </c>
      <c r="D18" s="13">
        <v>5074.52</v>
      </c>
      <c r="F18" s="5">
        <v>44317</v>
      </c>
      <c r="G18" s="34">
        <v>1354</v>
      </c>
      <c r="H18" s="12">
        <v>10456</v>
      </c>
      <c r="I18" s="41">
        <v>15710.91</v>
      </c>
      <c r="J18" s="45"/>
      <c r="K18" s="5">
        <v>44317</v>
      </c>
      <c r="L18" s="46">
        <v>140</v>
      </c>
      <c r="M18" s="41">
        <v>149.37</v>
      </c>
    </row>
    <row r="19" spans="1:13" ht="15">
      <c r="A19" s="5">
        <v>44348</v>
      </c>
      <c r="B19" s="12"/>
      <c r="C19" s="12"/>
      <c r="D19" s="13"/>
      <c r="F19" s="5">
        <v>44348</v>
      </c>
      <c r="G19" s="34"/>
      <c r="H19" s="12"/>
      <c r="I19" s="41"/>
      <c r="J19" s="45"/>
      <c r="K19" s="5">
        <v>44348</v>
      </c>
      <c r="L19" s="47"/>
      <c r="M19" s="50"/>
    </row>
    <row r="20" spans="1:13" ht="15">
      <c r="A20" s="5">
        <v>44378</v>
      </c>
      <c r="B20" s="12"/>
      <c r="C20" s="12"/>
      <c r="D20" s="13"/>
      <c r="F20" s="5">
        <v>44378</v>
      </c>
      <c r="G20" s="34"/>
      <c r="H20" s="12"/>
      <c r="I20" s="41"/>
      <c r="J20" s="45"/>
      <c r="K20" s="5">
        <v>44378</v>
      </c>
      <c r="L20" s="47"/>
      <c r="M20" s="50"/>
    </row>
    <row r="21" spans="1:13" ht="15">
      <c r="A21" s="5">
        <v>44409</v>
      </c>
      <c r="B21" s="12"/>
      <c r="C21" s="12"/>
      <c r="D21" s="13"/>
      <c r="F21" s="5">
        <v>44409</v>
      </c>
      <c r="G21" s="12"/>
      <c r="H21" s="12"/>
      <c r="I21" s="41"/>
      <c r="J21" s="45"/>
      <c r="K21" s="5">
        <v>44409</v>
      </c>
      <c r="L21" s="46"/>
      <c r="M21" s="41"/>
    </row>
    <row r="22" spans="1:13" ht="15">
      <c r="A22" s="5">
        <v>44440</v>
      </c>
      <c r="B22" s="12"/>
      <c r="C22" s="12"/>
      <c r="D22" s="13"/>
      <c r="F22" s="5">
        <v>44440</v>
      </c>
      <c r="G22" s="34"/>
      <c r="H22" s="12"/>
      <c r="I22" s="41"/>
      <c r="J22" s="45"/>
      <c r="K22" s="5">
        <v>44440</v>
      </c>
      <c r="L22" s="48"/>
      <c r="M22" s="41"/>
    </row>
    <row r="23" spans="1:33" ht="15">
      <c r="A23" s="5">
        <v>44470</v>
      </c>
      <c r="B23" s="12"/>
      <c r="C23" s="14"/>
      <c r="D23" s="13"/>
      <c r="F23" s="5">
        <v>44470</v>
      </c>
      <c r="G23" s="34"/>
      <c r="H23" s="12"/>
      <c r="I23" s="41"/>
      <c r="J23" s="45"/>
      <c r="K23" s="5">
        <v>44470</v>
      </c>
      <c r="L23" s="48"/>
      <c r="M23" s="4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ht="15">
      <c r="A24" s="5">
        <v>44501</v>
      </c>
      <c r="B24" s="12"/>
      <c r="C24" s="15"/>
      <c r="D24" s="13"/>
      <c r="F24" s="5">
        <v>44501</v>
      </c>
      <c r="G24" s="34"/>
      <c r="H24" s="12"/>
      <c r="I24" s="41"/>
      <c r="J24" s="45"/>
      <c r="K24" s="5">
        <v>44501</v>
      </c>
      <c r="L24" s="46"/>
      <c r="M24" s="41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13" ht="15.75" thickBot="1">
      <c r="A25" s="5">
        <v>44531</v>
      </c>
      <c r="B25" s="16"/>
      <c r="C25" s="17"/>
      <c r="D25" s="18"/>
      <c r="F25" s="5">
        <v>44531</v>
      </c>
      <c r="G25" s="35"/>
      <c r="H25" s="36"/>
      <c r="I25" s="42"/>
      <c r="K25" s="5">
        <v>44531</v>
      </c>
      <c r="L25" s="49"/>
      <c r="M25" s="53"/>
    </row>
    <row r="26" spans="1:13" ht="15">
      <c r="A26" s="192" t="s">
        <v>15</v>
      </c>
      <c r="B26" s="193"/>
      <c r="C26" s="193"/>
      <c r="D26" s="19">
        <f>SUM(D14:D25)</f>
        <v>21856.45</v>
      </c>
      <c r="F26" s="211" t="s">
        <v>15</v>
      </c>
      <c r="G26" s="194"/>
      <c r="H26" s="195"/>
      <c r="I26" s="19">
        <f>SUM(I14:I25)</f>
        <v>73557.22</v>
      </c>
      <c r="K26" s="211" t="s">
        <v>15</v>
      </c>
      <c r="L26" s="211"/>
      <c r="M26" s="54">
        <f>SUM(M14:M25)</f>
        <v>513.89</v>
      </c>
    </row>
    <row r="27" spans="1:7" ht="15">
      <c r="A27" s="20"/>
      <c r="B27" s="20"/>
      <c r="C27" s="21"/>
      <c r="G27" s="38"/>
    </row>
  </sheetData>
  <sheetProtection/>
  <mergeCells count="18">
    <mergeCell ref="N14:Y14"/>
    <mergeCell ref="N16:W16"/>
    <mergeCell ref="A26:C26"/>
    <mergeCell ref="K26:L26"/>
    <mergeCell ref="F26:H26"/>
    <mergeCell ref="A7:D7"/>
    <mergeCell ref="A8:D8"/>
    <mergeCell ref="A9:D9"/>
    <mergeCell ref="A12:D12"/>
    <mergeCell ref="K12:M12"/>
    <mergeCell ref="F12:I12"/>
    <mergeCell ref="A1:D1"/>
    <mergeCell ref="A2:D2"/>
    <mergeCell ref="A3:D3"/>
    <mergeCell ref="A4:D4"/>
    <mergeCell ref="A5:D5"/>
    <mergeCell ref="A6:D6"/>
  </mergeCells>
  <printOptions/>
  <pageMargins left="0.7900000000000001" right="0.7900000000000001" top="0.98" bottom="0.98" header="0.51" footer="0.51"/>
  <pageSetup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Fazenda</dc:creator>
  <cp:keywords/>
  <dc:description/>
  <cp:lastModifiedBy>Leonardo</cp:lastModifiedBy>
  <cp:lastPrinted>2015-10-09T18:16:25Z</cp:lastPrinted>
  <dcterms:created xsi:type="dcterms:W3CDTF">2011-04-19T13:43:10Z</dcterms:created>
  <dcterms:modified xsi:type="dcterms:W3CDTF">2021-06-30T18:48:28Z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1046-11.2.0.10130</vt:lpwstr>
  </property>
</Properties>
</file>