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showInkAnnotation="0"/>
  <mc:AlternateContent xmlns:mc="http://schemas.openxmlformats.org/markup-compatibility/2006">
    <mc:Choice Requires="x15">
      <x15ac:absPath xmlns:x15ac="http://schemas.microsoft.com/office/spreadsheetml/2010/11/ac" url="C:\Users\Leonardo\Desktop\ATIVIDADES - TRABALHO REMOTO\ATIVIDADES - TRABALHO REMOTO 2020\PLANILHA DE CONSUMO 2020\Nova pasta\"/>
    </mc:Choice>
  </mc:AlternateContent>
  <xr:revisionPtr revIDLastSave="0" documentId="13_ncr:1_{AEF3D0B4-B8FB-48A3-AA77-4BC74FA2A4C1}" xr6:coauthVersionLast="47" xr6:coauthVersionMax="47" xr10:uidLastSave="{00000000-0000-0000-0000-000000000000}"/>
  <bookViews>
    <workbookView xWindow="-120" yWindow="-120" windowWidth="20730" windowHeight="11160" tabRatio="442" activeTab="3" xr2:uid="{00000000-000D-0000-FFFF-FFFF00000000}"/>
  </bookViews>
  <sheets>
    <sheet name="SAAE" sheetId="1" r:id="rId1"/>
    <sheet name="EMBASA SBF" sheetId="3" r:id="rId2"/>
    <sheet name="EMBASA PAF" sheetId="7" r:id="rId3"/>
    <sheet name="COMPESA PNZ" sheetId="5" r:id="rId4"/>
    <sheet name="COMPESA CCA" sheetId="4" r:id="rId5"/>
    <sheet name="AGESPISA - SRN" sheetId="6" r:id="rId6"/>
    <sheet name="SAAE-CONTRATO Nº 077" sheetId="8" r:id="rId7"/>
  </sheets>
  <calcPr calcId="191029"/>
</workbook>
</file>

<file path=xl/calcChain.xml><?xml version="1.0" encoding="utf-8"?>
<calcChain xmlns="http://schemas.openxmlformats.org/spreadsheetml/2006/main">
  <c r="D22" i="1" l="1"/>
  <c r="C23" i="3"/>
  <c r="C24" i="7"/>
  <c r="D22" i="5"/>
  <c r="I22" i="5"/>
  <c r="N22" i="5"/>
  <c r="D23" i="4"/>
  <c r="I23" i="4"/>
  <c r="D23" i="6"/>
  <c r="D22" i="8"/>
</calcChain>
</file>

<file path=xl/sharedStrings.xml><?xml version="1.0" encoding="utf-8"?>
<sst xmlns="http://schemas.openxmlformats.org/spreadsheetml/2006/main" count="212" uniqueCount="96">
  <si>
    <t>Contratada: SAAE</t>
  </si>
  <si>
    <t>CNPJ: 14.659.593/0001-07</t>
  </si>
  <si>
    <t>Matrícula: 19174.2</t>
  </si>
  <si>
    <r>
      <t>Campus:</t>
    </r>
    <r>
      <rPr>
        <b/>
        <sz val="11"/>
        <rFont val="Arial"/>
        <family val="2"/>
      </rPr>
      <t xml:space="preserve"> Juazeiro</t>
    </r>
  </si>
  <si>
    <t>Processo: 23402.000090/2013-34</t>
  </si>
  <si>
    <t>VIGÊNCIA - INDETERMINADA</t>
  </si>
  <si>
    <t>MÊS REFERÊNCIA</t>
  </si>
  <si>
    <t>CONSUMO (m3)</t>
  </si>
  <si>
    <t>Nº DO DOCUMENTO</t>
  </si>
  <si>
    <t>VALOR TOTAL</t>
  </si>
  <si>
    <t>2435</t>
  </si>
  <si>
    <t>202001191742</t>
  </si>
  <si>
    <t>fev/2020</t>
  </si>
  <si>
    <t>12397613</t>
  </si>
  <si>
    <t>abril/2020</t>
  </si>
  <si>
    <t>maio/2020</t>
  </si>
  <si>
    <t>agos/2020</t>
  </si>
  <si>
    <t>set/2020</t>
  </si>
  <si>
    <t>out/2020</t>
  </si>
  <si>
    <t>dez/2020</t>
  </si>
  <si>
    <t>TOTAL</t>
  </si>
  <si>
    <t>Contratada: EMBASA</t>
  </si>
  <si>
    <t>CNPJ: 13.504.675/0001-10</t>
  </si>
  <si>
    <t>Matrícula: 50017756</t>
  </si>
  <si>
    <r>
      <t>Campus:</t>
    </r>
    <r>
      <rPr>
        <b/>
        <sz val="11"/>
        <rFont val="Arial"/>
        <family val="2"/>
      </rPr>
      <t xml:space="preserve"> Senhor do Bonfim</t>
    </r>
  </si>
  <si>
    <t xml:space="preserve">                                        Processo: 23402.000015/2014-54</t>
  </si>
  <si>
    <r>
      <t>Campus:</t>
    </r>
    <r>
      <rPr>
        <b/>
        <sz val="11"/>
        <rFont val="Arial"/>
        <family val="2"/>
      </rPr>
      <t xml:space="preserve"> Paulo Afonso-BA</t>
    </r>
  </si>
  <si>
    <t>Processo nº 23402.000259/2015-18</t>
  </si>
  <si>
    <t>CONSUMO</t>
  </si>
  <si>
    <t>Contratada: COMPESA</t>
  </si>
  <si>
    <t>CNPJ: 09.769.035/0001-64</t>
  </si>
  <si>
    <t>Matrícula: 1860802.2 / 1861464.2 / 1890838.7</t>
  </si>
  <si>
    <r>
      <t>campus:</t>
    </r>
    <r>
      <rPr>
        <b/>
        <sz val="11"/>
        <rFont val="Arial"/>
        <family val="2"/>
      </rPr>
      <t xml:space="preserve"> Petrolina-PE</t>
    </r>
  </si>
  <si>
    <t xml:space="preserve">MATRÍCULA: 1860802.2 </t>
  </si>
  <si>
    <t xml:space="preserve">MATRÍCULA: 1861464.2 </t>
  </si>
  <si>
    <t>MATRÍCULA:  1890838.7</t>
  </si>
  <si>
    <t>FATURA</t>
  </si>
  <si>
    <r>
      <t>campus:</t>
    </r>
    <r>
      <rPr>
        <b/>
        <sz val="11"/>
        <rFont val="Arial"/>
        <family val="2"/>
      </rPr>
      <t xml:space="preserve"> Ciências Agrárias</t>
    </r>
  </si>
  <si>
    <t>MATRÍCULA 10363408.8</t>
  </si>
  <si>
    <t>MATRÍCULA 10421190.3</t>
  </si>
  <si>
    <t>Nº DOCUMENTO</t>
  </si>
  <si>
    <t xml:space="preserve">             </t>
  </si>
  <si>
    <t>Contratada: AGESPISA</t>
  </si>
  <si>
    <t>CNPJ: 06.845.747/0001-27</t>
  </si>
  <si>
    <t>Matrícula: 2530113.6</t>
  </si>
  <si>
    <r>
      <t>campus:</t>
    </r>
    <r>
      <rPr>
        <b/>
        <sz val="11"/>
        <rFont val="Arial"/>
        <family val="2"/>
      </rPr>
      <t xml:space="preserve"> São Raimundo Nonato-PI</t>
    </r>
  </si>
  <si>
    <t>Processo: 23402.000024/2014-45</t>
  </si>
  <si>
    <t>20200125301136</t>
  </si>
  <si>
    <t>20200225301136</t>
  </si>
  <si>
    <t>Matrícula: 41650.3</t>
  </si>
  <si>
    <t>Processo: 23402.007284/2019-56</t>
  </si>
  <si>
    <t>287</t>
  </si>
  <si>
    <t>202001416503</t>
  </si>
  <si>
    <t>12397644</t>
  </si>
  <si>
    <t>20200325301136</t>
  </si>
  <si>
    <t>12485051</t>
  </si>
  <si>
    <t>trabalho remoto</t>
  </si>
  <si>
    <t>125666786</t>
  </si>
  <si>
    <t>12484899</t>
  </si>
  <si>
    <t>20200425301136</t>
  </si>
  <si>
    <t>12658720</t>
  </si>
  <si>
    <t>202004416503</t>
  </si>
  <si>
    <t>20200525301136</t>
  </si>
  <si>
    <t>12658942</t>
  </si>
  <si>
    <t>12754060</t>
  </si>
  <si>
    <t>20200625301136</t>
  </si>
  <si>
    <t>2</t>
  </si>
  <si>
    <t>8</t>
  </si>
  <si>
    <t>648</t>
  </si>
  <si>
    <t>202006416583</t>
  </si>
  <si>
    <t>202007416503</t>
  </si>
  <si>
    <t>20200725301136</t>
  </si>
  <si>
    <t>12923101</t>
  </si>
  <si>
    <t>20200825301136</t>
  </si>
  <si>
    <t>12923323</t>
  </si>
  <si>
    <t>13006663</t>
  </si>
  <si>
    <t>20200925301136</t>
  </si>
  <si>
    <t>13088702</t>
  </si>
  <si>
    <t>20201025301136</t>
  </si>
  <si>
    <t>202009416503</t>
  </si>
  <si>
    <t>13088940</t>
  </si>
  <si>
    <t>20201125301136</t>
  </si>
  <si>
    <t>13171349</t>
  </si>
  <si>
    <t>13171554</t>
  </si>
  <si>
    <t>20201225301136</t>
  </si>
  <si>
    <t>ENDEREÇO: RUA JOÃO FERREIRA DOS SANTOS, NUM. S/N - CAMPESTRE SÃO RAIMUNDO NONATO PIAUI</t>
  </si>
  <si>
    <t>13270250</t>
  </si>
  <si>
    <t>13270884</t>
  </si>
  <si>
    <t>Endereço: AV A C M, S/N - SANTO ANTONIO JUAZEIRO</t>
  </si>
  <si>
    <t>Enderço: Av. Tomaz Guimarães - RU FABIO GUIRRA, 705 UNIVASF</t>
  </si>
  <si>
    <t>Matricula: 49236270 - Residência Estudantil</t>
  </si>
  <si>
    <t>Endereço: Rua da Gangorra, 1020 UNIVASF - Alves de Souza 48608240 - Paulo Afonso</t>
  </si>
  <si>
    <t>Matrícula: 10363408.8 - ENDEREÇO: BR 407 PROJ. SENADOR NILO COELHO, N. 0360 - C - 1 PETROLINA PE</t>
  </si>
  <si>
    <t>Matrícula: 10421190 - ENDEREÇO: R DOIS, N. 00020 - VETERINARIA  - C - A PETROLNA PE</t>
  </si>
  <si>
    <t>Endereço:</t>
  </si>
  <si>
    <r>
      <t>Campus:</t>
    </r>
    <r>
      <rPr>
        <b/>
        <sz val="11"/>
        <rFont val="Arial"/>
        <family val="2"/>
      </rPr>
      <t xml:space="preserve"> Juazeiro/Espaço Plural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</si>
</sst>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R$&quot;\ #,##0.00;[Red]\-&quot;R$&quot;\ #,##0.00"/>
    <numFmt numFmtId="42" formatCode="_-&quot;R$&quot;\ * #,##0_-;\-&quot;R$&quot;\ * #,##0_-;_-&quot;R$&quot;\ 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5" formatCode="_(&quot;R$ &quot;* #,##0.00_);_(&quot;R$ &quot;* \(#,##0.00\);_(&quot;R$ &quot;* &quot;-&quot;??_);_(@_)"/>
    <numFmt numFmtId="166" formatCode="_-[$R$-416]\ * #,##0.00_-;\-[$R$-416]\ * #,##0.00_-;_-[$R$-416]\ * &quot;-&quot;??_-;_-@_-"/>
    <numFmt numFmtId="167" formatCode="mmm/yyyy"/>
    <numFmt numFmtId="168" formatCode="&quot;R$&quot;\ #,##0.00"/>
  </numFmts>
  <fonts count="18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i/>
      <sz val="11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5" fontId="10" fillId="0" borderId="0" applyFont="0" applyFill="0" applyBorder="0" applyAlignment="0" applyProtection="0"/>
    <xf numFmtId="42" fontId="10" fillId="0" borderId="0" applyFont="0" applyFill="0" applyBorder="0" applyAlignment="0" applyProtection="0"/>
  </cellStyleXfs>
  <cellXfs count="169">
    <xf numFmtId="0" fontId="0" fillId="0" borderId="0" xfId="0"/>
    <xf numFmtId="0" fontId="0" fillId="2" borderId="0" xfId="0" applyFill="1"/>
    <xf numFmtId="166" fontId="0" fillId="0" borderId="0" xfId="0" applyNumberFormat="1"/>
    <xf numFmtId="0" fontId="3" fillId="0" borderId="0" xfId="0" applyFont="1"/>
    <xf numFmtId="0" fontId="4" fillId="3" borderId="1" xfId="0" applyFont="1" applyFill="1" applyBorder="1" applyAlignment="1">
      <alignment horizontal="center" vertical="center" wrapText="1"/>
    </xf>
    <xf numFmtId="167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17" fontId="12" fillId="0" borderId="3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165" fontId="13" fillId="0" borderId="3" xfId="1" applyFont="1" applyBorder="1"/>
    <xf numFmtId="0" fontId="5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0" fontId="0" fillId="0" borderId="3" xfId="0" applyBorder="1"/>
    <xf numFmtId="17" fontId="12" fillId="0" borderId="4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4" fontId="4" fillId="3" borderId="5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/>
    <xf numFmtId="0" fontId="11" fillId="0" borderId="0" xfId="0" applyFont="1" applyBorder="1"/>
    <xf numFmtId="44" fontId="11" fillId="0" borderId="0" xfId="0" applyNumberFormat="1" applyFont="1" applyBorder="1"/>
    <xf numFmtId="0" fontId="0" fillId="0" borderId="0" xfId="0" applyBorder="1"/>
    <xf numFmtId="0" fontId="0" fillId="0" borderId="0" xfId="0" applyFill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4" fillId="3" borderId="6" xfId="0" applyFont="1" applyFill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165" fontId="8" fillId="0" borderId="3" xfId="1" applyFont="1" applyBorder="1" applyAlignment="1">
      <alignment horizontal="center" vertical="center"/>
    </xf>
    <xf numFmtId="44" fontId="4" fillId="3" borderId="8" xfId="0" applyNumberFormat="1" applyFont="1" applyFill="1" applyBorder="1" applyAlignment="1">
      <alignment horizontal="center" vertical="center" wrapText="1"/>
    </xf>
    <xf numFmtId="43" fontId="0" fillId="0" borderId="0" xfId="0" applyNumberFormat="1"/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3" fontId="6" fillId="2" borderId="12" xfId="0" applyNumberFormat="1" applyFont="1" applyFill="1" applyBorder="1" applyAlignment="1">
      <alignment horizontal="center"/>
    </xf>
    <xf numFmtId="1" fontId="6" fillId="2" borderId="12" xfId="1" applyNumberFormat="1" applyFont="1" applyFill="1" applyBorder="1" applyAlignment="1">
      <alignment horizontal="center" vertical="center"/>
    </xf>
    <xf numFmtId="168" fontId="6" fillId="2" borderId="13" xfId="2" applyNumberFormat="1" applyFont="1" applyFill="1" applyBorder="1"/>
    <xf numFmtId="3" fontId="6" fillId="2" borderId="3" xfId="0" applyNumberFormat="1" applyFont="1" applyFill="1" applyBorder="1" applyAlignment="1">
      <alignment horizontal="center"/>
    </xf>
    <xf numFmtId="1" fontId="6" fillId="0" borderId="3" xfId="1" applyNumberFormat="1" applyFont="1" applyBorder="1" applyAlignment="1">
      <alignment horizontal="center" vertical="center"/>
    </xf>
    <xf numFmtId="1" fontId="6" fillId="2" borderId="3" xfId="1" applyNumberFormat="1" applyFont="1" applyFill="1" applyBorder="1" applyAlignment="1">
      <alignment horizontal="center" vertical="center"/>
    </xf>
    <xf numFmtId="3" fontId="13" fillId="0" borderId="3" xfId="0" applyNumberFormat="1" applyFont="1" applyBorder="1" applyAlignment="1">
      <alignment horizontal="center" vertical="center"/>
    </xf>
    <xf numFmtId="3" fontId="13" fillId="0" borderId="3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3" fontId="6" fillId="2" borderId="4" xfId="0" applyNumberFormat="1" applyFont="1" applyFill="1" applyBorder="1" applyAlignment="1">
      <alignment horizontal="center"/>
    </xf>
    <xf numFmtId="1" fontId="6" fillId="2" borderId="4" xfId="1" applyNumberFormat="1" applyFont="1" applyFill="1" applyBorder="1" applyAlignment="1">
      <alignment horizontal="center" vertical="center"/>
    </xf>
    <xf numFmtId="168" fontId="6" fillId="0" borderId="14" xfId="2" applyNumberFormat="1" applyFont="1" applyBorder="1"/>
    <xf numFmtId="168" fontId="11" fillId="3" borderId="3" xfId="0" applyNumberFormat="1" applyFont="1" applyFill="1" applyBorder="1"/>
    <xf numFmtId="0" fontId="0" fillId="0" borderId="0" xfId="0" applyFill="1"/>
    <xf numFmtId="168" fontId="11" fillId="0" borderId="0" xfId="0" applyNumberFormat="1" applyFont="1" applyFill="1" applyBorder="1"/>
    <xf numFmtId="0" fontId="0" fillId="0" borderId="0" xfId="0" applyBorder="1" applyAlignment="1">
      <alignment horizontal="center"/>
    </xf>
    <xf numFmtId="168" fontId="11" fillId="0" borderId="0" xfId="0" applyNumberFormat="1" applyFont="1" applyBorder="1"/>
    <xf numFmtId="44" fontId="11" fillId="0" borderId="0" xfId="0" applyNumberFormat="1" applyFont="1" applyFill="1" applyBorder="1"/>
    <xf numFmtId="17" fontId="0" fillId="0" borderId="0" xfId="0" applyNumberFormat="1"/>
    <xf numFmtId="0" fontId="1" fillId="0" borderId="0" xfId="0" applyFont="1" applyAlignment="1">
      <alignment horizontal="center" vertical="center"/>
    </xf>
    <xf numFmtId="166" fontId="15" fillId="0" borderId="0" xfId="0" applyNumberFormat="1" applyFont="1"/>
    <xf numFmtId="0" fontId="15" fillId="0" borderId="0" xfId="0" applyFont="1"/>
    <xf numFmtId="0" fontId="4" fillId="3" borderId="15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 wrapText="1"/>
    </xf>
    <xf numFmtId="0" fontId="6" fillId="0" borderId="0" xfId="0" applyFont="1"/>
    <xf numFmtId="3" fontId="6" fillId="2" borderId="8" xfId="0" applyNumberFormat="1" applyFont="1" applyFill="1" applyBorder="1" applyAlignment="1">
      <alignment horizontal="center"/>
    </xf>
    <xf numFmtId="1" fontId="13" fillId="0" borderId="8" xfId="0" applyNumberFormat="1" applyFont="1" applyBorder="1" applyAlignment="1">
      <alignment horizontal="center" vertical="center"/>
    </xf>
    <xf numFmtId="168" fontId="6" fillId="2" borderId="8" xfId="2" applyNumberFormat="1" applyFont="1" applyFill="1" applyBorder="1" applyAlignment="1">
      <alignment horizontal="center"/>
    </xf>
    <xf numFmtId="14" fontId="6" fillId="0" borderId="0" xfId="0" applyNumberFormat="1" applyFont="1"/>
    <xf numFmtId="168" fontId="6" fillId="2" borderId="3" xfId="2" applyNumberFormat="1" applyFont="1" applyFill="1" applyBorder="1" applyAlignment="1">
      <alignment horizontal="center"/>
    </xf>
    <xf numFmtId="168" fontId="6" fillId="0" borderId="3" xfId="2" applyNumberFormat="1" applyFont="1" applyBorder="1" applyAlignment="1">
      <alignment horizontal="center"/>
    </xf>
    <xf numFmtId="1" fontId="6" fillId="0" borderId="4" xfId="1" applyNumberFormat="1" applyFont="1" applyBorder="1" applyAlignment="1">
      <alignment horizontal="center" vertical="center"/>
    </xf>
    <xf numFmtId="168" fontId="6" fillId="0" borderId="4" xfId="2" applyNumberFormat="1" applyFont="1" applyBorder="1" applyAlignment="1">
      <alignment horizont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17" fontId="11" fillId="0" borderId="3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44" fontId="4" fillId="0" borderId="3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3" fontId="4" fillId="2" borderId="3" xfId="0" applyNumberFormat="1" applyFont="1" applyFill="1" applyBorder="1" applyAlignment="1">
      <alignment horizontal="center"/>
    </xf>
    <xf numFmtId="44" fontId="4" fillId="2" borderId="3" xfId="0" applyNumberFormat="1" applyFont="1" applyFill="1" applyBorder="1" applyAlignment="1">
      <alignment horizontal="center"/>
    </xf>
    <xf numFmtId="44" fontId="11" fillId="3" borderId="3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44" fontId="11" fillId="0" borderId="0" xfId="0" applyNumberFormat="1" applyFont="1" applyFill="1" applyBorder="1" applyAlignment="1"/>
    <xf numFmtId="0" fontId="1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1" fillId="0" borderId="0" xfId="0" applyNumberFormat="1" applyFont="1"/>
    <xf numFmtId="168" fontId="7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/>
    <xf numFmtId="0" fontId="4" fillId="3" borderId="17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vertical="center" wrapText="1"/>
    </xf>
    <xf numFmtId="0" fontId="4" fillId="3" borderId="18" xfId="0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/>
    </xf>
    <xf numFmtId="165" fontId="6" fillId="2" borderId="13" xfId="1" applyFont="1" applyFill="1" applyBorder="1"/>
    <xf numFmtId="3" fontId="5" fillId="0" borderId="3" xfId="0" applyNumberFormat="1" applyFont="1" applyBorder="1" applyAlignment="1">
      <alignment horizontal="center"/>
    </xf>
    <xf numFmtId="165" fontId="6" fillId="0" borderId="13" xfId="1" applyFont="1" applyFill="1" applyBorder="1"/>
    <xf numFmtId="165" fontId="6" fillId="0" borderId="13" xfId="1" applyFont="1" applyBorder="1"/>
    <xf numFmtId="166" fontId="11" fillId="3" borderId="4" xfId="0" applyNumberFormat="1" applyFont="1" applyFill="1" applyBorder="1"/>
    <xf numFmtId="0" fontId="0" fillId="0" borderId="0" xfId="0" applyBorder="1" applyAlignment="1"/>
    <xf numFmtId="0" fontId="11" fillId="0" borderId="0" xfId="0" applyFont="1" applyBorder="1" applyAlignment="1"/>
    <xf numFmtId="0" fontId="1" fillId="0" borderId="0" xfId="0" applyFont="1" applyBorder="1" applyAlignment="1">
      <alignment vertical="center"/>
    </xf>
    <xf numFmtId="3" fontId="5" fillId="0" borderId="19" xfId="0" applyNumberFormat="1" applyFont="1" applyFill="1" applyBorder="1" applyAlignment="1">
      <alignment horizontal="center" vertical="center"/>
    </xf>
    <xf numFmtId="44" fontId="6" fillId="0" borderId="13" xfId="1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165" fontId="6" fillId="0" borderId="13" xfId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165" fontId="6" fillId="0" borderId="14" xfId="1" applyFont="1" applyBorder="1" applyAlignment="1">
      <alignment horizontal="center" vertical="center"/>
    </xf>
    <xf numFmtId="44" fontId="4" fillId="3" borderId="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0" fillId="0" borderId="0" xfId="0" applyFill="1" applyAlignment="1"/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/>
    <xf numFmtId="44" fontId="4" fillId="3" borderId="1" xfId="0" applyNumberFormat="1" applyFont="1" applyFill="1" applyBorder="1" applyAlignment="1">
      <alignment horizontal="center" vertical="center"/>
    </xf>
    <xf numFmtId="0" fontId="5" fillId="0" borderId="3" xfId="0" quotePrefix="1" applyNumberFormat="1" applyFont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/>
    <xf numFmtId="0" fontId="11" fillId="0" borderId="0" xfId="0" applyFont="1" applyFill="1" applyAlignment="1"/>
    <xf numFmtId="0" fontId="8" fillId="0" borderId="0" xfId="0" applyFont="1"/>
    <xf numFmtId="168" fontId="11" fillId="0" borderId="0" xfId="0" applyNumberFormat="1" applyFont="1"/>
    <xf numFmtId="0" fontId="11" fillId="0" borderId="0" xfId="0" applyFont="1"/>
    <xf numFmtId="168" fontId="6" fillId="0" borderId="13" xfId="2" applyNumberFormat="1" applyFont="1" applyFill="1" applyBorder="1"/>
    <xf numFmtId="8" fontId="4" fillId="0" borderId="3" xfId="0" applyNumberFormat="1" applyFont="1" applyBorder="1" applyAlignment="1">
      <alignment horizontal="center"/>
    </xf>
    <xf numFmtId="14" fontId="4" fillId="0" borderId="0" xfId="1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/>
    </xf>
    <xf numFmtId="166" fontId="0" fillId="0" borderId="3" xfId="0" applyNumberFormat="1" applyBorder="1"/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" fillId="0" borderId="13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/>
    </xf>
    <xf numFmtId="0" fontId="11" fillId="3" borderId="24" xfId="0" applyFont="1" applyFill="1" applyBorder="1" applyAlignment="1">
      <alignment horizontal="center"/>
    </xf>
    <xf numFmtId="0" fontId="11" fillId="3" borderId="25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1" fillId="3" borderId="3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11" fillId="3" borderId="21" xfId="0" applyFont="1" applyFill="1" applyBorder="1" applyAlignment="1">
      <alignment horizontal="center"/>
    </xf>
    <xf numFmtId="0" fontId="11" fillId="3" borderId="22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168" fontId="8" fillId="0" borderId="0" xfId="0" applyNumberFormat="1" applyFont="1" applyAlignment="1">
      <alignment horizont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65" fontId="6" fillId="0" borderId="13" xfId="1" applyFont="1" applyFill="1" applyBorder="1" applyAlignment="1">
      <alignment horizontal="center" vertical="center"/>
    </xf>
  </cellXfs>
  <cellStyles count="3">
    <cellStyle name="Moeda" xfId="1" builtinId="4"/>
    <cellStyle name="Moeda [0]" xfId="2" builtinId="7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topLeftCell="A7" workbookViewId="0">
      <selection activeCell="A23" sqref="A23:C24"/>
    </sheetView>
  </sheetViews>
  <sheetFormatPr defaultColWidth="9.140625" defaultRowHeight="15" x14ac:dyDescent="0.25"/>
  <cols>
    <col min="1" max="1" width="13.28515625" customWidth="1"/>
    <col min="2" max="2" width="17.7109375" customWidth="1"/>
    <col min="3" max="3" width="17.28515625" customWidth="1"/>
    <col min="4" max="4" width="16.42578125" bestFit="1" customWidth="1"/>
  </cols>
  <sheetData>
    <row r="1" spans="1:11" x14ac:dyDescent="0.25">
      <c r="A1" s="132" t="s">
        <v>0</v>
      </c>
      <c r="B1" s="132"/>
      <c r="C1" s="132"/>
      <c r="D1" s="132"/>
    </row>
    <row r="2" spans="1:11" x14ac:dyDescent="0.25">
      <c r="A2" s="132" t="s">
        <v>1</v>
      </c>
      <c r="B2" s="132"/>
      <c r="C2" s="132"/>
      <c r="D2" s="132"/>
    </row>
    <row r="3" spans="1:11" x14ac:dyDescent="0.25">
      <c r="A3" s="132" t="s">
        <v>2</v>
      </c>
      <c r="B3" s="132"/>
      <c r="C3" s="132"/>
      <c r="D3" s="132"/>
    </row>
    <row r="4" spans="1:11" x14ac:dyDescent="0.25">
      <c r="A4" s="126" t="s">
        <v>88</v>
      </c>
      <c r="B4" s="127"/>
      <c r="C4" s="127"/>
      <c r="D4" s="127"/>
    </row>
    <row r="5" spans="1:11" x14ac:dyDescent="0.25">
      <c r="A5" s="133" t="s">
        <v>3</v>
      </c>
      <c r="B5" s="133"/>
      <c r="C5" s="133"/>
      <c r="D5" s="133"/>
    </row>
    <row r="6" spans="1:11" x14ac:dyDescent="0.25">
      <c r="A6" s="132" t="s">
        <v>4</v>
      </c>
      <c r="B6" s="132"/>
      <c r="C6" s="132"/>
      <c r="D6" s="132"/>
    </row>
    <row r="7" spans="1:11" x14ac:dyDescent="0.25">
      <c r="A7" s="126" t="s">
        <v>5</v>
      </c>
      <c r="B7" s="127"/>
      <c r="C7" s="127"/>
      <c r="D7" s="127"/>
    </row>
    <row r="8" spans="1:11" x14ac:dyDescent="0.25">
      <c r="A8" s="3"/>
      <c r="B8" s="3"/>
      <c r="C8" s="3"/>
      <c r="D8" s="3"/>
    </row>
    <row r="9" spans="1:11" ht="25.5" x14ac:dyDescent="0.25">
      <c r="A9" s="4" t="s">
        <v>6</v>
      </c>
      <c r="B9" s="4" t="s">
        <v>7</v>
      </c>
      <c r="C9" s="5" t="s">
        <v>8</v>
      </c>
      <c r="D9" s="4" t="s">
        <v>9</v>
      </c>
    </row>
    <row r="10" spans="1:11" s="1" customFormat="1" x14ac:dyDescent="0.25">
      <c r="A10" s="8">
        <v>43831</v>
      </c>
      <c r="B10" s="9" t="s">
        <v>10</v>
      </c>
      <c r="C10" s="114" t="s">
        <v>11</v>
      </c>
      <c r="D10" s="10">
        <v>75038.44</v>
      </c>
      <c r="E10"/>
      <c r="F10"/>
      <c r="G10"/>
      <c r="H10"/>
      <c r="I10"/>
      <c r="J10"/>
      <c r="K10"/>
    </row>
    <row r="11" spans="1:11" s="1" customFormat="1" x14ac:dyDescent="0.25">
      <c r="A11" s="8" t="s">
        <v>12</v>
      </c>
      <c r="B11" s="11">
        <v>1637</v>
      </c>
      <c r="C11" s="12" t="s">
        <v>13</v>
      </c>
      <c r="D11" s="10">
        <v>50357.7</v>
      </c>
      <c r="E11"/>
      <c r="F11"/>
      <c r="G11"/>
      <c r="H11"/>
      <c r="I11"/>
      <c r="J11"/>
      <c r="K11"/>
    </row>
    <row r="12" spans="1:11" s="1" customFormat="1" x14ac:dyDescent="0.25">
      <c r="A12" s="8">
        <v>43891</v>
      </c>
      <c r="B12" s="11">
        <v>1942</v>
      </c>
      <c r="C12" s="12" t="s">
        <v>58</v>
      </c>
      <c r="D12" s="10">
        <v>59693.96</v>
      </c>
      <c r="E12" s="120"/>
      <c r="F12"/>
      <c r="G12"/>
      <c r="H12"/>
      <c r="I12"/>
      <c r="J12"/>
      <c r="K12"/>
    </row>
    <row r="13" spans="1:11" s="1" customFormat="1" x14ac:dyDescent="0.25">
      <c r="A13" s="8" t="s">
        <v>14</v>
      </c>
      <c r="B13" s="11">
        <v>837</v>
      </c>
      <c r="C13" s="12" t="s">
        <v>57</v>
      </c>
      <c r="D13" s="10">
        <v>25869.16</v>
      </c>
      <c r="E13" s="120"/>
      <c r="F13" s="120"/>
      <c r="G13"/>
      <c r="H13"/>
      <c r="I13"/>
      <c r="J13"/>
      <c r="K13"/>
    </row>
    <row r="14" spans="1:11" x14ac:dyDescent="0.25">
      <c r="A14" s="8" t="s">
        <v>15</v>
      </c>
      <c r="B14" s="13">
        <v>1737</v>
      </c>
      <c r="C14" s="12" t="s">
        <v>60</v>
      </c>
      <c r="D14" s="10">
        <v>53418.77</v>
      </c>
      <c r="E14" s="120"/>
    </row>
    <row r="15" spans="1:11" x14ac:dyDescent="0.25">
      <c r="A15" s="8">
        <v>43983</v>
      </c>
      <c r="B15" s="11">
        <v>1327</v>
      </c>
      <c r="C15" s="12" t="s">
        <v>64</v>
      </c>
      <c r="D15" s="10">
        <v>40868.39</v>
      </c>
      <c r="E15" s="120"/>
    </row>
    <row r="16" spans="1:11" x14ac:dyDescent="0.25">
      <c r="A16" s="8">
        <v>44013</v>
      </c>
      <c r="B16" s="11">
        <v>2109</v>
      </c>
      <c r="C16" s="11">
        <v>12840175</v>
      </c>
      <c r="D16" s="10">
        <v>64805.93</v>
      </c>
      <c r="E16" s="120"/>
    </row>
    <row r="17" spans="1:5" x14ac:dyDescent="0.25">
      <c r="A17" s="8" t="s">
        <v>16</v>
      </c>
      <c r="B17" s="11">
        <v>1700</v>
      </c>
      <c r="C17" s="12" t="s">
        <v>72</v>
      </c>
      <c r="D17" s="10">
        <v>52286.1</v>
      </c>
      <c r="E17" s="120"/>
    </row>
    <row r="18" spans="1:5" x14ac:dyDescent="0.25">
      <c r="A18" s="8" t="s">
        <v>17</v>
      </c>
      <c r="B18" s="11">
        <v>1453</v>
      </c>
      <c r="C18" s="12" t="s">
        <v>75</v>
      </c>
      <c r="D18" s="10">
        <v>44725.32</v>
      </c>
      <c r="E18" s="120"/>
    </row>
    <row r="19" spans="1:5" x14ac:dyDescent="0.25">
      <c r="A19" s="8" t="s">
        <v>18</v>
      </c>
      <c r="B19" s="11">
        <v>1478</v>
      </c>
      <c r="C19" s="12" t="s">
        <v>77</v>
      </c>
      <c r="D19" s="10">
        <v>45490.6</v>
      </c>
      <c r="E19" s="120"/>
    </row>
    <row r="20" spans="1:5" x14ac:dyDescent="0.25">
      <c r="A20" s="8">
        <v>44136</v>
      </c>
      <c r="B20" s="11">
        <v>1483</v>
      </c>
      <c r="C20" s="12" t="s">
        <v>82</v>
      </c>
      <c r="D20" s="10">
        <v>45643.65</v>
      </c>
      <c r="E20" s="120"/>
    </row>
    <row r="21" spans="1:5" x14ac:dyDescent="0.25">
      <c r="A21" s="8" t="s">
        <v>19</v>
      </c>
      <c r="B21" s="16">
        <v>1039</v>
      </c>
      <c r="C21" s="17" t="s">
        <v>86</v>
      </c>
      <c r="D21" s="10">
        <v>32052.52</v>
      </c>
      <c r="E21" s="120" t="s">
        <v>56</v>
      </c>
    </row>
    <row r="22" spans="1:5" x14ac:dyDescent="0.25">
      <c r="A22" s="128" t="s">
        <v>20</v>
      </c>
      <c r="B22" s="129"/>
      <c r="C22" s="129"/>
      <c r="D22" s="113">
        <f>SUM(D10:D21)</f>
        <v>590250.54</v>
      </c>
    </row>
    <row r="24" spans="1:5" x14ac:dyDescent="0.25">
      <c r="A24" s="89"/>
      <c r="B24" s="100"/>
      <c r="C24" s="100"/>
      <c r="D24" s="100"/>
    </row>
  </sheetData>
  <mergeCells count="8">
    <mergeCell ref="A7:D7"/>
    <mergeCell ref="A22:C22"/>
    <mergeCell ref="A1:D1"/>
    <mergeCell ref="A2:D2"/>
    <mergeCell ref="A3:D3"/>
    <mergeCell ref="A4:D4"/>
    <mergeCell ref="A5:D5"/>
    <mergeCell ref="A6:D6"/>
  </mergeCells>
  <printOptions horizontalCentered="1"/>
  <pageMargins left="0.2" right="0.2" top="1.57" bottom="0.39" header="0.31" footer="0.31"/>
  <pageSetup paperSize="9" orientation="landscape" r:id="rId1"/>
  <headerFooter>
    <oddHeader>&amp;C&amp;"Arial Black,Normal"&amp;12UNIVERSIDADE FEDERAL DO VALE DO SÃO FRANCISCO - UNIVASF
Secretaria de Administração - SECAD
Diretoria de Gestão de Contratos - DGC
Coordenação de Gestão de Contratos de Aquisição e Serviços - CGCA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26"/>
  <sheetViews>
    <sheetView topLeftCell="A7" workbookViewId="0">
      <selection activeCell="B20" sqref="B20:C20"/>
    </sheetView>
  </sheetViews>
  <sheetFormatPr defaultColWidth="9.140625" defaultRowHeight="15" x14ac:dyDescent="0.25"/>
  <cols>
    <col min="1" max="1" width="15.42578125" customWidth="1"/>
    <col min="2" max="2" width="17.85546875" customWidth="1"/>
    <col min="3" max="3" width="16.140625" customWidth="1"/>
    <col min="4" max="4" width="15.42578125" customWidth="1"/>
    <col min="5" max="6" width="12.140625" bestFit="1" customWidth="1"/>
  </cols>
  <sheetData>
    <row r="1" spans="1:27" x14ac:dyDescent="0.25">
      <c r="A1" s="132" t="s">
        <v>21</v>
      </c>
      <c r="B1" s="132"/>
      <c r="C1" s="132"/>
      <c r="D1" s="14"/>
      <c r="E1" s="14"/>
      <c r="F1" s="14"/>
    </row>
    <row r="2" spans="1:27" ht="18.75" x14ac:dyDescent="0.3">
      <c r="A2" s="132" t="s">
        <v>22</v>
      </c>
      <c r="B2" s="132"/>
      <c r="C2" s="132"/>
      <c r="D2" s="134"/>
      <c r="E2" s="134"/>
      <c r="F2" s="135"/>
    </row>
    <row r="3" spans="1:27" x14ac:dyDescent="0.25">
      <c r="A3" s="132" t="s">
        <v>23</v>
      </c>
      <c r="B3" s="132"/>
      <c r="C3" s="132"/>
      <c r="D3" s="124"/>
      <c r="E3" s="125"/>
      <c r="F3" s="14"/>
    </row>
    <row r="4" spans="1:27" x14ac:dyDescent="0.25">
      <c r="A4" s="126" t="s">
        <v>89</v>
      </c>
      <c r="B4" s="127"/>
      <c r="C4" s="127"/>
      <c r="D4" s="109"/>
      <c r="E4" s="2"/>
    </row>
    <row r="5" spans="1:27" x14ac:dyDescent="0.25">
      <c r="A5" s="133" t="s">
        <v>24</v>
      </c>
      <c r="B5" s="133"/>
      <c r="C5" s="133"/>
      <c r="D5" s="109"/>
      <c r="E5" s="2"/>
    </row>
    <row r="6" spans="1:27" x14ac:dyDescent="0.25">
      <c r="A6" s="137" t="s">
        <v>25</v>
      </c>
      <c r="B6" s="138"/>
      <c r="C6" s="138"/>
      <c r="D6" s="109"/>
      <c r="E6" s="2"/>
    </row>
    <row r="7" spans="1:27" x14ac:dyDescent="0.25">
      <c r="A7" s="139" t="s">
        <v>5</v>
      </c>
      <c r="B7" s="140"/>
      <c r="C7" s="140"/>
      <c r="D7" s="109"/>
      <c r="E7" s="2"/>
    </row>
    <row r="8" spans="1:27" x14ac:dyDescent="0.25">
      <c r="A8" s="101"/>
      <c r="B8" s="101"/>
      <c r="C8" s="101"/>
      <c r="D8" s="109"/>
      <c r="E8" s="2"/>
    </row>
    <row r="9" spans="1:27" x14ac:dyDescent="0.25">
      <c r="A9" s="3"/>
      <c r="B9" s="3"/>
      <c r="C9" s="3"/>
    </row>
    <row r="10" spans="1:27" ht="25.5" x14ac:dyDescent="0.25">
      <c r="A10" s="90" t="s">
        <v>6</v>
      </c>
      <c r="B10" s="90" t="s">
        <v>7</v>
      </c>
      <c r="C10" s="92" t="s">
        <v>9</v>
      </c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</row>
    <row r="11" spans="1:27" s="1" customFormat="1" x14ac:dyDescent="0.25">
      <c r="A11" s="8">
        <v>43831</v>
      </c>
      <c r="B11" s="102">
        <v>70</v>
      </c>
      <c r="C11" s="103">
        <v>1311.5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</row>
    <row r="12" spans="1:27" x14ac:dyDescent="0.25">
      <c r="A12" s="8" t="s">
        <v>12</v>
      </c>
      <c r="B12" s="102">
        <v>49</v>
      </c>
      <c r="C12" s="103">
        <v>842.25</v>
      </c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</row>
    <row r="13" spans="1:27" x14ac:dyDescent="0.25">
      <c r="A13" s="8">
        <v>43891</v>
      </c>
      <c r="B13" s="102">
        <v>63</v>
      </c>
      <c r="C13" s="103">
        <v>1153.1300000000001</v>
      </c>
      <c r="D13" s="117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</row>
    <row r="14" spans="1:27" x14ac:dyDescent="0.25">
      <c r="A14" s="8" t="s">
        <v>14</v>
      </c>
      <c r="B14" s="104">
        <v>57</v>
      </c>
      <c r="C14" s="103">
        <v>1018.43</v>
      </c>
      <c r="D14" s="117"/>
      <c r="E14" s="112"/>
      <c r="F14" s="112"/>
      <c r="G14" s="112"/>
      <c r="H14" s="112"/>
      <c r="I14" s="112"/>
      <c r="J14" s="112"/>
      <c r="K14" s="112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</row>
    <row r="15" spans="1:27" x14ac:dyDescent="0.25">
      <c r="A15" s="8" t="s">
        <v>15</v>
      </c>
      <c r="B15" s="104">
        <v>59</v>
      </c>
      <c r="C15" s="103">
        <v>1063.33</v>
      </c>
      <c r="D15" s="117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</row>
    <row r="16" spans="1:27" x14ac:dyDescent="0.25">
      <c r="A16" s="8">
        <v>43983</v>
      </c>
      <c r="B16" s="104">
        <v>35</v>
      </c>
      <c r="C16" s="105">
        <v>575.83000000000004</v>
      </c>
      <c r="D16" s="117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</row>
    <row r="17" spans="1:27" x14ac:dyDescent="0.25">
      <c r="A17" s="8">
        <v>44013</v>
      </c>
      <c r="B17" s="104">
        <v>1</v>
      </c>
      <c r="C17" s="105">
        <v>86.8</v>
      </c>
      <c r="D17" s="117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</row>
    <row r="18" spans="1:27" x14ac:dyDescent="0.25">
      <c r="A18" s="8" t="s">
        <v>16</v>
      </c>
      <c r="B18" s="104">
        <v>34</v>
      </c>
      <c r="C18" s="105">
        <v>558.13</v>
      </c>
      <c r="D18" s="117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</row>
    <row r="19" spans="1:27" x14ac:dyDescent="0.25">
      <c r="A19" s="8" t="s">
        <v>17</v>
      </c>
      <c r="B19" s="104">
        <v>16</v>
      </c>
      <c r="C19" s="105">
        <v>214.66</v>
      </c>
      <c r="D19" s="117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</row>
    <row r="20" spans="1:27" x14ac:dyDescent="0.25">
      <c r="A20" s="8" t="s">
        <v>18</v>
      </c>
      <c r="B20" s="102">
        <v>6</v>
      </c>
      <c r="C20" s="168">
        <v>87.29</v>
      </c>
      <c r="D20" s="117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</row>
    <row r="21" spans="1:27" x14ac:dyDescent="0.25">
      <c r="A21" s="8">
        <v>44136</v>
      </c>
      <c r="B21" s="104">
        <v>39</v>
      </c>
      <c r="C21" s="105">
        <v>651.95000000000005</v>
      </c>
      <c r="D21" s="117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</row>
    <row r="22" spans="1:27" x14ac:dyDescent="0.25">
      <c r="A22" s="8" t="s">
        <v>19</v>
      </c>
      <c r="B22" s="106">
        <v>41</v>
      </c>
      <c r="C22" s="107">
        <v>690.01</v>
      </c>
      <c r="D22" s="117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</row>
    <row r="23" spans="1:27" x14ac:dyDescent="0.25">
      <c r="A23" s="142" t="s">
        <v>20</v>
      </c>
      <c r="B23" s="143"/>
      <c r="C23" s="108">
        <f>SUM(C11:C22)</f>
        <v>8253.31</v>
      </c>
    </row>
    <row r="24" spans="1:27" x14ac:dyDescent="0.25">
      <c r="C24" s="100"/>
    </row>
    <row r="25" spans="1:27" x14ac:dyDescent="0.25">
      <c r="A25" s="20"/>
      <c r="B25" s="20"/>
      <c r="C25" s="89"/>
    </row>
    <row r="26" spans="1:27" x14ac:dyDescent="0.25">
      <c r="A26" s="136"/>
      <c r="B26" s="136"/>
      <c r="C26" s="89"/>
    </row>
  </sheetData>
  <mergeCells count="11">
    <mergeCell ref="A26:B26"/>
    <mergeCell ref="A6:C6"/>
    <mergeCell ref="A7:C7"/>
    <mergeCell ref="A23:B23"/>
    <mergeCell ref="E20:P20"/>
    <mergeCell ref="A1:C1"/>
    <mergeCell ref="A2:C2"/>
    <mergeCell ref="A3:C3"/>
    <mergeCell ref="A4:C4"/>
    <mergeCell ref="A5:C5"/>
    <mergeCell ref="D2:F2"/>
  </mergeCells>
  <printOptions horizontalCentered="1"/>
  <pageMargins left="0.2" right="0.2" top="1.77" bottom="0.39" header="0.39" footer="0.39"/>
  <pageSetup paperSize="9" scale="78" orientation="landscape" r:id="rId1"/>
  <headerFooter alignWithMargins="0">
    <oddHeader>&amp;C&amp;"Arial Black,Normal"&amp;12UNIVERSIDADE FEDERAL DO VALE DO SÃO FRANCISCO - UNIVASF
Secretaria de Administração - SECAD
Diretoria de Coordenação de Contratos - DGC
Coordenação de Gestão de Contratos de Aquisição - CGCA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26"/>
  <sheetViews>
    <sheetView topLeftCell="A8" workbookViewId="0">
      <selection activeCell="A25" sqref="A25:B26"/>
    </sheetView>
  </sheetViews>
  <sheetFormatPr defaultColWidth="9.140625" defaultRowHeight="15" x14ac:dyDescent="0.25"/>
  <cols>
    <col min="1" max="1" width="12.5703125" customWidth="1"/>
    <col min="2" max="2" width="10.5703125" bestFit="1" customWidth="1"/>
    <col min="3" max="3" width="13.5703125" bestFit="1" customWidth="1"/>
  </cols>
  <sheetData>
    <row r="1" spans="1:12" x14ac:dyDescent="0.25">
      <c r="A1" s="147" t="s">
        <v>21</v>
      </c>
      <c r="B1" s="147"/>
      <c r="C1" s="147"/>
    </row>
    <row r="2" spans="1:12" x14ac:dyDescent="0.25">
      <c r="A2" s="147" t="s">
        <v>22</v>
      </c>
      <c r="B2" s="147"/>
      <c r="C2" s="147"/>
    </row>
    <row r="3" spans="1:12" x14ac:dyDescent="0.25">
      <c r="A3" s="148" t="s">
        <v>90</v>
      </c>
      <c r="B3" s="148"/>
      <c r="C3" s="148"/>
    </row>
    <row r="4" spans="1:12" x14ac:dyDescent="0.25">
      <c r="A4" s="139" t="s">
        <v>91</v>
      </c>
      <c r="B4" s="140"/>
      <c r="C4" s="141"/>
    </row>
    <row r="5" spans="1:12" x14ac:dyDescent="0.25">
      <c r="A5" s="149" t="s">
        <v>26</v>
      </c>
      <c r="B5" s="149"/>
      <c r="C5" s="149"/>
    </row>
    <row r="6" spans="1:12" x14ac:dyDescent="0.25">
      <c r="A6" s="147" t="s">
        <v>27</v>
      </c>
      <c r="B6" s="147"/>
      <c r="C6" s="147"/>
    </row>
    <row r="7" spans="1:12" x14ac:dyDescent="0.25">
      <c r="A7" s="132" t="s">
        <v>5</v>
      </c>
      <c r="B7" s="132"/>
      <c r="C7" s="132"/>
    </row>
    <row r="8" spans="1:12" x14ac:dyDescent="0.25">
      <c r="A8" s="24"/>
      <c r="B8" s="24"/>
      <c r="C8" s="24"/>
    </row>
    <row r="9" spans="1:12" x14ac:dyDescent="0.25">
      <c r="A9" s="24"/>
      <c r="B9" s="24"/>
      <c r="C9" s="24"/>
    </row>
    <row r="10" spans="1:12" x14ac:dyDescent="0.25">
      <c r="A10" s="3"/>
      <c r="B10" s="3"/>
      <c r="C10" s="3"/>
    </row>
    <row r="11" spans="1:12" ht="25.5" x14ac:dyDescent="0.25">
      <c r="A11" s="90" t="s">
        <v>6</v>
      </c>
      <c r="B11" s="91" t="s">
        <v>28</v>
      </c>
      <c r="C11" s="92" t="s">
        <v>9</v>
      </c>
      <c r="D11" s="89"/>
      <c r="E11" s="89"/>
      <c r="F11" s="89"/>
      <c r="G11" s="89"/>
      <c r="H11" s="89"/>
      <c r="I11" s="89"/>
      <c r="J11" s="89"/>
      <c r="K11" s="89"/>
      <c r="L11" s="89"/>
    </row>
    <row r="12" spans="1:12" x14ac:dyDescent="0.25">
      <c r="A12" s="8">
        <v>43831</v>
      </c>
      <c r="B12" s="93">
        <v>119</v>
      </c>
      <c r="C12" s="94">
        <v>2410.33</v>
      </c>
      <c r="D12" s="89"/>
      <c r="E12" s="89"/>
      <c r="F12" s="89"/>
      <c r="G12" s="89"/>
      <c r="H12" s="89"/>
      <c r="I12" s="89"/>
      <c r="J12" s="89"/>
      <c r="K12" s="89"/>
      <c r="L12" s="89"/>
    </row>
    <row r="13" spans="1:12" x14ac:dyDescent="0.25">
      <c r="A13" s="8" t="s">
        <v>12</v>
      </c>
      <c r="B13" s="95">
        <v>62</v>
      </c>
      <c r="C13" s="96">
        <v>1130.68</v>
      </c>
      <c r="D13" s="89"/>
      <c r="E13" s="89"/>
      <c r="F13" s="89"/>
      <c r="G13" s="89"/>
      <c r="H13" s="89"/>
      <c r="I13" s="89"/>
      <c r="J13" s="89"/>
      <c r="K13" s="89"/>
      <c r="L13" s="89"/>
    </row>
    <row r="14" spans="1:12" x14ac:dyDescent="0.25">
      <c r="A14" s="8">
        <v>43891</v>
      </c>
      <c r="B14" s="95">
        <v>46</v>
      </c>
      <c r="C14" s="97">
        <v>785.16</v>
      </c>
      <c r="D14" s="116"/>
      <c r="E14" s="89"/>
      <c r="F14" s="89"/>
      <c r="G14" s="89"/>
      <c r="H14" s="89"/>
      <c r="I14" s="89"/>
      <c r="J14" s="89"/>
      <c r="K14" s="89"/>
      <c r="L14" s="89"/>
    </row>
    <row r="15" spans="1:12" x14ac:dyDescent="0.25">
      <c r="A15" s="8" t="s">
        <v>14</v>
      </c>
      <c r="B15" s="95">
        <v>43</v>
      </c>
      <c r="C15" s="97">
        <v>728.07</v>
      </c>
      <c r="D15" s="116"/>
      <c r="E15" s="89"/>
      <c r="F15" s="89"/>
      <c r="G15" s="89"/>
      <c r="H15" s="89"/>
      <c r="I15" s="89"/>
      <c r="J15" s="89"/>
      <c r="K15" s="89"/>
      <c r="L15" s="89"/>
    </row>
    <row r="16" spans="1:12" x14ac:dyDescent="0.25">
      <c r="A16" s="8" t="s">
        <v>15</v>
      </c>
      <c r="B16" s="95">
        <v>30</v>
      </c>
      <c r="C16" s="97">
        <v>482.25</v>
      </c>
      <c r="D16" s="116"/>
      <c r="E16" s="89"/>
      <c r="F16" s="89"/>
      <c r="G16" s="89"/>
      <c r="H16" s="89"/>
      <c r="I16" s="89"/>
      <c r="J16" s="89"/>
      <c r="K16" s="89"/>
      <c r="L16" s="89"/>
    </row>
    <row r="17" spans="1:12" x14ac:dyDescent="0.25">
      <c r="A17" s="8">
        <v>43983</v>
      </c>
      <c r="B17" s="95">
        <v>25</v>
      </c>
      <c r="C17" s="97">
        <v>385.53</v>
      </c>
      <c r="D17" s="116"/>
      <c r="E17" s="89"/>
      <c r="F17" s="89"/>
      <c r="G17" s="89"/>
      <c r="H17" s="89"/>
      <c r="I17" s="89"/>
      <c r="J17" s="89"/>
      <c r="K17" s="89"/>
      <c r="L17" s="89"/>
    </row>
    <row r="18" spans="1:12" x14ac:dyDescent="0.25">
      <c r="A18" s="8">
        <v>44013</v>
      </c>
      <c r="B18" s="95">
        <v>37</v>
      </c>
      <c r="C18" s="97">
        <v>613.89</v>
      </c>
      <c r="D18" s="116"/>
      <c r="E18" s="100"/>
      <c r="F18" s="100"/>
      <c r="G18" s="100"/>
      <c r="H18" s="100"/>
      <c r="I18" s="100"/>
      <c r="J18" s="100"/>
      <c r="K18" s="100"/>
      <c r="L18" s="100"/>
    </row>
    <row r="19" spans="1:12" x14ac:dyDescent="0.25">
      <c r="A19" s="8" t="s">
        <v>16</v>
      </c>
      <c r="B19" s="95">
        <v>13</v>
      </c>
      <c r="C19" s="97">
        <v>157.16999999999999</v>
      </c>
      <c r="D19" s="116"/>
      <c r="E19" s="89"/>
      <c r="F19" s="89"/>
      <c r="G19" s="89"/>
      <c r="H19" s="89"/>
      <c r="I19" s="89"/>
      <c r="J19" s="89"/>
      <c r="K19" s="89"/>
      <c r="L19" s="89"/>
    </row>
    <row r="20" spans="1:12" x14ac:dyDescent="0.25">
      <c r="A20" s="8" t="s">
        <v>17</v>
      </c>
      <c r="B20" s="95">
        <v>21</v>
      </c>
      <c r="C20" s="97">
        <v>309.41000000000003</v>
      </c>
      <c r="D20" s="116"/>
      <c r="E20" s="89"/>
      <c r="F20" s="89"/>
      <c r="G20" s="89"/>
      <c r="H20" s="89"/>
      <c r="I20" s="89"/>
      <c r="J20" s="89"/>
      <c r="K20" s="89"/>
      <c r="L20" s="89"/>
    </row>
    <row r="21" spans="1:12" x14ac:dyDescent="0.25">
      <c r="A21" s="8" t="s">
        <v>18</v>
      </c>
      <c r="B21" s="95">
        <v>33</v>
      </c>
      <c r="C21" s="97">
        <v>537.77</v>
      </c>
      <c r="D21" s="116"/>
      <c r="E21" s="89"/>
      <c r="F21" s="89"/>
      <c r="G21" s="89"/>
      <c r="H21" s="89"/>
      <c r="I21" s="89"/>
      <c r="J21" s="89"/>
      <c r="K21" s="89"/>
      <c r="L21" s="89"/>
    </row>
    <row r="22" spans="1:12" x14ac:dyDescent="0.25">
      <c r="A22" s="8">
        <v>44136</v>
      </c>
      <c r="B22" s="95">
        <v>49</v>
      </c>
      <c r="C22" s="97">
        <v>842.25</v>
      </c>
      <c r="D22" s="116"/>
      <c r="E22" s="89"/>
      <c r="F22" s="89"/>
      <c r="G22" s="89"/>
      <c r="H22" s="89"/>
      <c r="I22" s="89"/>
      <c r="J22" s="89"/>
      <c r="K22" s="89"/>
      <c r="L22" s="89"/>
    </row>
    <row r="23" spans="1:12" x14ac:dyDescent="0.25">
      <c r="A23" s="8" t="s">
        <v>19</v>
      </c>
      <c r="B23" s="95">
        <v>42</v>
      </c>
      <c r="C23" s="97">
        <v>709.04</v>
      </c>
      <c r="D23" s="116"/>
      <c r="E23" s="89"/>
      <c r="F23" s="89"/>
      <c r="G23" s="89"/>
      <c r="H23" s="89"/>
      <c r="I23" s="89"/>
      <c r="J23" s="89"/>
      <c r="K23" s="89"/>
      <c r="L23" s="89"/>
    </row>
    <row r="24" spans="1:12" x14ac:dyDescent="0.25">
      <c r="A24" s="144" t="s">
        <v>20</v>
      </c>
      <c r="B24" s="145"/>
      <c r="C24" s="98">
        <f>SUM(C12:C23)</f>
        <v>9091.5499999999993</v>
      </c>
      <c r="D24" s="89"/>
      <c r="E24" s="89"/>
      <c r="F24" s="89"/>
      <c r="G24" s="89"/>
      <c r="H24" s="89"/>
      <c r="I24" s="89"/>
      <c r="J24" s="89"/>
      <c r="K24" s="89"/>
      <c r="L24" s="89"/>
    </row>
    <row r="25" spans="1:12" x14ac:dyDescent="0.25">
      <c r="A25" s="99"/>
      <c r="B25" s="100"/>
      <c r="C25" s="99"/>
      <c r="D25" s="89"/>
      <c r="E25" s="89"/>
      <c r="F25" s="89"/>
      <c r="G25" s="89"/>
      <c r="H25" s="89"/>
      <c r="I25" s="89"/>
      <c r="J25" s="89"/>
      <c r="K25" s="89"/>
      <c r="L25" s="89"/>
    </row>
    <row r="26" spans="1:12" x14ac:dyDescent="0.25">
      <c r="A26" s="100"/>
      <c r="B26" s="100"/>
      <c r="C26" s="89"/>
    </row>
  </sheetData>
  <mergeCells count="8">
    <mergeCell ref="A7:C7"/>
    <mergeCell ref="A24:B24"/>
    <mergeCell ref="A1:C1"/>
    <mergeCell ref="A2:C2"/>
    <mergeCell ref="A3:C3"/>
    <mergeCell ref="A4:C4"/>
    <mergeCell ref="A5:C5"/>
    <mergeCell ref="A6:C6"/>
  </mergeCells>
  <pageMargins left="0.51" right="0.51" top="0.79000000000000015" bottom="0.79000000000000015" header="0.31" footer="0.31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26"/>
  <sheetViews>
    <sheetView tabSelected="1" topLeftCell="A16" workbookViewId="0">
      <selection activeCell="A23" sqref="A23:C24"/>
    </sheetView>
  </sheetViews>
  <sheetFormatPr defaultColWidth="9.140625" defaultRowHeight="15" x14ac:dyDescent="0.25"/>
  <cols>
    <col min="1" max="1" width="12.85546875" customWidth="1"/>
    <col min="2" max="2" width="20.140625" customWidth="1"/>
    <col min="3" max="3" width="13.28515625" bestFit="1" customWidth="1"/>
    <col min="4" max="4" width="16" customWidth="1"/>
    <col min="5" max="5" width="4.7109375" customWidth="1"/>
    <col min="6" max="6" width="12.7109375" customWidth="1"/>
    <col min="7" max="7" width="16.140625" bestFit="1" customWidth="1"/>
    <col min="8" max="8" width="15" customWidth="1"/>
    <col min="9" max="9" width="13.28515625" bestFit="1" customWidth="1"/>
    <col min="11" max="11" width="12.7109375" customWidth="1"/>
    <col min="12" max="12" width="18.85546875" customWidth="1"/>
    <col min="13" max="13" width="13.42578125" customWidth="1"/>
    <col min="14" max="14" width="14.7109375" bestFit="1" customWidth="1"/>
    <col min="15" max="15" width="16.140625" customWidth="1"/>
  </cols>
  <sheetData>
    <row r="1" spans="1:15" x14ac:dyDescent="0.25">
      <c r="A1" s="132" t="s">
        <v>29</v>
      </c>
      <c r="B1" s="132"/>
      <c r="C1" s="132"/>
      <c r="D1" s="132"/>
      <c r="F1" s="86"/>
      <c r="G1" s="87"/>
      <c r="H1" s="87"/>
      <c r="I1" s="87"/>
    </row>
    <row r="2" spans="1:15" x14ac:dyDescent="0.25">
      <c r="A2" s="132" t="s">
        <v>30</v>
      </c>
      <c r="B2" s="132"/>
      <c r="C2" s="132"/>
      <c r="D2" s="132"/>
      <c r="E2" s="32"/>
      <c r="G2" s="32"/>
    </row>
    <row r="3" spans="1:15" x14ac:dyDescent="0.25">
      <c r="A3" s="132" t="s">
        <v>31</v>
      </c>
      <c r="B3" s="132"/>
      <c r="C3" s="132"/>
      <c r="D3" s="132"/>
      <c r="E3" s="32"/>
      <c r="G3" s="32"/>
    </row>
    <row r="4" spans="1:15" x14ac:dyDescent="0.25">
      <c r="A4" s="133" t="s">
        <v>32</v>
      </c>
      <c r="B4" s="133"/>
      <c r="C4" s="133"/>
      <c r="D4" s="133"/>
      <c r="E4" s="32"/>
      <c r="G4" s="88"/>
    </row>
    <row r="5" spans="1:15" x14ac:dyDescent="0.25">
      <c r="A5" s="31"/>
      <c r="B5" s="31"/>
      <c r="C5" s="31"/>
      <c r="D5" s="31"/>
      <c r="E5" s="32"/>
      <c r="F5" s="89"/>
      <c r="G5" s="89"/>
      <c r="H5" s="89"/>
      <c r="I5" s="89"/>
    </row>
    <row r="6" spans="1:15" x14ac:dyDescent="0.25">
      <c r="A6" s="150" t="s">
        <v>5</v>
      </c>
      <c r="B6" s="151"/>
      <c r="C6" s="151"/>
      <c r="D6" s="151"/>
      <c r="E6" s="32"/>
      <c r="F6" s="89"/>
      <c r="G6" s="89"/>
      <c r="H6" s="89"/>
      <c r="I6" s="89"/>
    </row>
    <row r="7" spans="1:15" x14ac:dyDescent="0.25">
      <c r="A7" s="31"/>
      <c r="B7" s="31"/>
      <c r="C7" s="31"/>
      <c r="D7" s="31"/>
      <c r="E7" s="32"/>
      <c r="F7" s="89"/>
      <c r="G7" s="89"/>
      <c r="H7" s="89"/>
      <c r="I7" s="89"/>
    </row>
    <row r="8" spans="1:15" x14ac:dyDescent="0.25">
      <c r="A8" s="126" t="s">
        <v>33</v>
      </c>
      <c r="B8" s="127"/>
      <c r="C8" s="127"/>
      <c r="D8" s="127"/>
      <c r="E8" s="32"/>
      <c r="F8" s="126" t="s">
        <v>34</v>
      </c>
      <c r="G8" s="127"/>
      <c r="H8" s="127"/>
      <c r="I8" s="127"/>
      <c r="K8" s="126" t="s">
        <v>35</v>
      </c>
      <c r="L8" s="127"/>
      <c r="M8" s="127"/>
      <c r="N8" s="127"/>
    </row>
    <row r="9" spans="1:15" ht="25.5" x14ac:dyDescent="0.25">
      <c r="A9" s="70" t="s">
        <v>6</v>
      </c>
      <c r="B9" s="71" t="s">
        <v>36</v>
      </c>
      <c r="C9" s="70" t="s">
        <v>7</v>
      </c>
      <c r="D9" s="70" t="s">
        <v>9</v>
      </c>
      <c r="F9" s="70" t="s">
        <v>6</v>
      </c>
      <c r="G9" s="71" t="s">
        <v>36</v>
      </c>
      <c r="H9" s="70" t="s">
        <v>7</v>
      </c>
      <c r="I9" s="70" t="s">
        <v>9</v>
      </c>
      <c r="K9" s="70" t="s">
        <v>6</v>
      </c>
      <c r="L9" s="71" t="s">
        <v>36</v>
      </c>
      <c r="M9" s="70" t="s">
        <v>7</v>
      </c>
      <c r="N9" s="70" t="s">
        <v>9</v>
      </c>
    </row>
    <row r="10" spans="1:15" x14ac:dyDescent="0.25">
      <c r="A10" s="72">
        <v>43831</v>
      </c>
      <c r="B10" s="73">
        <v>202000118608022</v>
      </c>
      <c r="C10" s="74">
        <v>10</v>
      </c>
      <c r="D10" s="75">
        <v>107.56</v>
      </c>
      <c r="F10" s="72">
        <v>43831</v>
      </c>
      <c r="G10" s="73">
        <v>202000118614642</v>
      </c>
      <c r="H10" s="74">
        <v>7</v>
      </c>
      <c r="I10" s="75">
        <v>107.56</v>
      </c>
      <c r="K10" s="72">
        <v>43831</v>
      </c>
      <c r="L10" s="73">
        <v>202000118908387</v>
      </c>
      <c r="M10" s="74">
        <v>1521</v>
      </c>
      <c r="N10" s="75">
        <v>24744.19</v>
      </c>
    </row>
    <row r="11" spans="1:15" x14ac:dyDescent="0.25">
      <c r="A11" s="72" t="s">
        <v>12</v>
      </c>
      <c r="B11" s="73">
        <v>20200218608022</v>
      </c>
      <c r="C11" s="76">
        <v>9</v>
      </c>
      <c r="D11" s="75">
        <v>117.74</v>
      </c>
      <c r="F11" s="72" t="s">
        <v>12</v>
      </c>
      <c r="G11" s="73">
        <v>202002186614642</v>
      </c>
      <c r="H11" s="76">
        <v>13</v>
      </c>
      <c r="I11" s="75">
        <v>164.11</v>
      </c>
      <c r="K11" s="72" t="s">
        <v>12</v>
      </c>
      <c r="L11" s="73">
        <v>20200218908387</v>
      </c>
      <c r="M11" s="76">
        <v>1551</v>
      </c>
      <c r="N11" s="75">
        <v>26977.4</v>
      </c>
      <c r="O11" s="123"/>
    </row>
    <row r="12" spans="1:15" x14ac:dyDescent="0.25">
      <c r="A12" s="72">
        <v>43891</v>
      </c>
      <c r="B12" s="73">
        <v>20200318608022</v>
      </c>
      <c r="C12" s="76">
        <v>8</v>
      </c>
      <c r="D12" s="75">
        <v>112.81</v>
      </c>
      <c r="F12" s="72">
        <v>43891</v>
      </c>
      <c r="G12" s="73">
        <v>20200318614642</v>
      </c>
      <c r="H12" s="76">
        <v>13</v>
      </c>
      <c r="I12" s="75">
        <v>168.85</v>
      </c>
      <c r="K12" s="72">
        <v>43891</v>
      </c>
      <c r="L12" s="73">
        <v>20200318908387</v>
      </c>
      <c r="M12" s="76">
        <v>808</v>
      </c>
      <c r="N12" s="75">
        <v>13758.61</v>
      </c>
      <c r="O12" s="123"/>
    </row>
    <row r="13" spans="1:15" x14ac:dyDescent="0.25">
      <c r="A13" s="72" t="s">
        <v>14</v>
      </c>
      <c r="B13" s="73">
        <v>20200418608022</v>
      </c>
      <c r="C13" s="74">
        <v>5</v>
      </c>
      <c r="D13" s="75">
        <v>112.81</v>
      </c>
      <c r="F13" s="72" t="s">
        <v>14</v>
      </c>
      <c r="G13" s="73">
        <v>20200418614642</v>
      </c>
      <c r="H13" s="74">
        <v>3</v>
      </c>
      <c r="I13" s="75">
        <v>112.81</v>
      </c>
      <c r="K13" s="72" t="s">
        <v>14</v>
      </c>
      <c r="L13" s="73">
        <v>20200418908387</v>
      </c>
      <c r="M13" s="74">
        <v>718</v>
      </c>
      <c r="N13" s="75">
        <v>12219.61</v>
      </c>
      <c r="O13" s="123"/>
    </row>
    <row r="14" spans="1:15" x14ac:dyDescent="0.25">
      <c r="A14" s="72" t="s">
        <v>15</v>
      </c>
      <c r="B14" s="73">
        <v>2020518608022</v>
      </c>
      <c r="C14" s="77" t="s">
        <v>66</v>
      </c>
      <c r="D14" s="75">
        <v>112.81</v>
      </c>
      <c r="F14" s="72" t="s">
        <v>15</v>
      </c>
      <c r="G14" s="73">
        <v>20200518614642</v>
      </c>
      <c r="H14" s="77" t="s">
        <v>67</v>
      </c>
      <c r="I14" s="75">
        <v>112.81</v>
      </c>
      <c r="K14" s="72" t="s">
        <v>15</v>
      </c>
      <c r="L14" s="73">
        <v>20200578908387</v>
      </c>
      <c r="M14" s="77" t="s">
        <v>68</v>
      </c>
      <c r="N14" s="75">
        <v>15385.86</v>
      </c>
      <c r="O14" s="123"/>
    </row>
    <row r="15" spans="1:15" x14ac:dyDescent="0.25">
      <c r="A15" s="72">
        <v>43983</v>
      </c>
      <c r="B15" s="73">
        <v>20200618608022</v>
      </c>
      <c r="C15" s="76">
        <v>2</v>
      </c>
      <c r="D15" s="122">
        <v>112.81</v>
      </c>
      <c r="F15" s="72">
        <v>43983</v>
      </c>
      <c r="G15" s="73">
        <v>20200618614642</v>
      </c>
      <c r="H15" s="76">
        <v>8</v>
      </c>
      <c r="I15" s="122">
        <v>112.81</v>
      </c>
      <c r="K15" s="72">
        <v>43983</v>
      </c>
      <c r="L15" s="73">
        <v>20200618908387</v>
      </c>
      <c r="M15" s="76">
        <v>605</v>
      </c>
      <c r="N15" s="122">
        <v>10287.31</v>
      </c>
      <c r="O15" s="120"/>
    </row>
    <row r="16" spans="1:15" x14ac:dyDescent="0.25">
      <c r="A16" s="72">
        <v>44013</v>
      </c>
      <c r="B16" s="73">
        <v>20200718608022</v>
      </c>
      <c r="C16" s="74">
        <v>2</v>
      </c>
      <c r="D16" s="75">
        <v>112.81</v>
      </c>
      <c r="F16" s="72">
        <v>44013</v>
      </c>
      <c r="G16" s="73">
        <v>20200718614642</v>
      </c>
      <c r="H16" s="74">
        <v>22</v>
      </c>
      <c r="I16" s="75">
        <v>318.01</v>
      </c>
      <c r="K16" s="72">
        <v>44013</v>
      </c>
      <c r="L16" s="73">
        <v>20200718908387</v>
      </c>
      <c r="M16" s="74">
        <v>721</v>
      </c>
      <c r="N16" s="75">
        <v>11700.31</v>
      </c>
      <c r="O16" s="120"/>
    </row>
    <row r="17" spans="1:15" x14ac:dyDescent="0.25">
      <c r="A17" s="72" t="s">
        <v>16</v>
      </c>
      <c r="B17" s="73">
        <v>20200818608022</v>
      </c>
      <c r="C17" s="76">
        <v>6</v>
      </c>
      <c r="D17" s="75">
        <v>115.24</v>
      </c>
      <c r="F17" s="72" t="s">
        <v>16</v>
      </c>
      <c r="G17" s="73">
        <v>20200818614642</v>
      </c>
      <c r="H17" s="76">
        <v>5</v>
      </c>
      <c r="I17" s="75">
        <v>112.8</v>
      </c>
      <c r="K17" s="72" t="s">
        <v>16</v>
      </c>
      <c r="L17" s="73">
        <v>20200818908387</v>
      </c>
      <c r="M17" s="76">
        <v>941</v>
      </c>
      <c r="N17" s="75">
        <v>16255.62</v>
      </c>
      <c r="O17" s="120"/>
    </row>
    <row r="18" spans="1:15" x14ac:dyDescent="0.25">
      <c r="A18" s="72" t="s">
        <v>17</v>
      </c>
      <c r="B18" s="73">
        <v>20200918608022</v>
      </c>
      <c r="C18" s="76">
        <v>14</v>
      </c>
      <c r="D18" s="75">
        <v>181.21</v>
      </c>
      <c r="F18" s="72" t="s">
        <v>17</v>
      </c>
      <c r="G18" s="73">
        <v>2020918614642</v>
      </c>
      <c r="H18" s="76">
        <v>8</v>
      </c>
      <c r="I18" s="75">
        <v>115.24</v>
      </c>
      <c r="K18" s="72" t="s">
        <v>17</v>
      </c>
      <c r="L18" s="73">
        <v>20200918908387</v>
      </c>
      <c r="M18" s="76">
        <v>1034</v>
      </c>
      <c r="N18" s="75">
        <v>17623.21</v>
      </c>
      <c r="O18" s="120"/>
    </row>
    <row r="19" spans="1:15" x14ac:dyDescent="0.25">
      <c r="A19" s="72" t="s">
        <v>18</v>
      </c>
      <c r="B19" s="73">
        <v>20201018608022</v>
      </c>
      <c r="C19" s="74">
        <v>10</v>
      </c>
      <c r="D19" s="75">
        <v>112.81</v>
      </c>
      <c r="F19" s="72" t="s">
        <v>18</v>
      </c>
      <c r="G19" s="73">
        <v>20201018614642</v>
      </c>
      <c r="H19" s="74">
        <v>19</v>
      </c>
      <c r="I19" s="75">
        <v>266.70999999999998</v>
      </c>
      <c r="K19" s="72" t="s">
        <v>18</v>
      </c>
      <c r="L19" s="73">
        <v>20201018908387</v>
      </c>
      <c r="M19" s="74">
        <v>1179</v>
      </c>
      <c r="N19" s="75">
        <v>20102.71</v>
      </c>
      <c r="O19" s="120"/>
    </row>
    <row r="20" spans="1:15" x14ac:dyDescent="0.25">
      <c r="A20" s="72">
        <v>44136</v>
      </c>
      <c r="B20" s="73">
        <v>20201118608022</v>
      </c>
      <c r="C20" s="76">
        <v>10</v>
      </c>
      <c r="D20" s="75">
        <v>112.81</v>
      </c>
      <c r="F20" s="72">
        <v>44136</v>
      </c>
      <c r="G20" s="73">
        <v>20201118614642</v>
      </c>
      <c r="H20" s="76">
        <v>9</v>
      </c>
      <c r="I20" s="75">
        <v>112.81</v>
      </c>
      <c r="K20" s="72">
        <v>44136</v>
      </c>
      <c r="L20" s="73">
        <v>20201118908387</v>
      </c>
      <c r="M20" s="76">
        <v>877</v>
      </c>
      <c r="N20" s="75">
        <v>14938.51</v>
      </c>
      <c r="O20" s="120"/>
    </row>
    <row r="21" spans="1:15" x14ac:dyDescent="0.25">
      <c r="A21" s="72" t="s">
        <v>19</v>
      </c>
      <c r="B21" s="73">
        <v>20201218608022</v>
      </c>
      <c r="C21" s="78">
        <v>8</v>
      </c>
      <c r="D21" s="79">
        <v>112.81</v>
      </c>
      <c r="F21" s="72" t="s">
        <v>19</v>
      </c>
      <c r="G21" s="73">
        <v>20201218614642</v>
      </c>
      <c r="H21" s="78">
        <v>2</v>
      </c>
      <c r="I21" s="79">
        <v>112.81</v>
      </c>
      <c r="K21" s="72" t="s">
        <v>19</v>
      </c>
      <c r="L21" s="73">
        <v>20201218908387</v>
      </c>
      <c r="M21" s="78">
        <v>675</v>
      </c>
      <c r="N21" s="79">
        <v>11484.31</v>
      </c>
      <c r="O21" s="120"/>
    </row>
    <row r="22" spans="1:15" x14ac:dyDescent="0.25">
      <c r="A22" s="144" t="s">
        <v>20</v>
      </c>
      <c r="B22" s="145"/>
      <c r="C22" s="146"/>
      <c r="D22" s="80">
        <f>SUM(D10:D21)</f>
        <v>1424.2299999999998</v>
      </c>
      <c r="F22" s="144" t="s">
        <v>20</v>
      </c>
      <c r="G22" s="145"/>
      <c r="H22" s="146"/>
      <c r="I22" s="80">
        <f>SUM(I10:I21)</f>
        <v>1817.3299999999997</v>
      </c>
      <c r="K22" s="144" t="s">
        <v>20</v>
      </c>
      <c r="L22" s="145"/>
      <c r="M22" s="146"/>
      <c r="N22" s="80">
        <f>SUM(N10:N21)</f>
        <v>195477.65</v>
      </c>
    </row>
    <row r="23" spans="1:15" x14ac:dyDescent="0.25">
      <c r="A23" s="81"/>
      <c r="B23" s="81"/>
      <c r="C23" s="82"/>
      <c r="D23" s="83"/>
      <c r="F23" s="22"/>
      <c r="G23" s="22"/>
      <c r="H23" s="22"/>
      <c r="I23" s="22"/>
    </row>
    <row r="24" spans="1:15" x14ac:dyDescent="0.25">
      <c r="A24" s="81"/>
      <c r="B24" s="81"/>
      <c r="C24" s="82"/>
      <c r="D24" s="83"/>
      <c r="F24" s="22"/>
      <c r="G24" s="22"/>
      <c r="H24" s="22"/>
      <c r="I24" s="22"/>
    </row>
    <row r="25" spans="1:15" x14ac:dyDescent="0.25">
      <c r="A25" s="84"/>
      <c r="B25" s="84"/>
      <c r="C25" s="85"/>
      <c r="D25" s="53"/>
      <c r="F25" s="22"/>
      <c r="G25" s="22"/>
      <c r="H25" s="22"/>
      <c r="I25" s="22"/>
    </row>
    <row r="26" spans="1:15" x14ac:dyDescent="0.25">
      <c r="A26" s="84"/>
      <c r="B26" s="84"/>
      <c r="C26" s="85"/>
      <c r="D26" s="53"/>
      <c r="F26" s="22"/>
      <c r="G26" s="22"/>
      <c r="H26" s="22"/>
      <c r="I26" s="22"/>
    </row>
  </sheetData>
  <mergeCells count="11">
    <mergeCell ref="A6:D6"/>
    <mergeCell ref="A1:D1"/>
    <mergeCell ref="A2:D2"/>
    <mergeCell ref="A3:D3"/>
    <mergeCell ref="A4:D4"/>
    <mergeCell ref="A8:D8"/>
    <mergeCell ref="F8:I8"/>
    <mergeCell ref="K8:N8"/>
    <mergeCell ref="A22:C22"/>
    <mergeCell ref="F22:H22"/>
    <mergeCell ref="K22:M22"/>
  </mergeCells>
  <pageMargins left="0.79000000000000015" right="0.79000000000000015" top="0.98" bottom="0.98" header="0.51" footer="0.51"/>
  <pageSetup paperSize="9" scale="53" orientation="landscape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31"/>
  <sheetViews>
    <sheetView topLeftCell="A6" workbookViewId="0">
      <selection activeCell="A24" sqref="A24:C25"/>
    </sheetView>
  </sheetViews>
  <sheetFormatPr defaultColWidth="9.140625" defaultRowHeight="15" x14ac:dyDescent="0.25"/>
  <cols>
    <col min="1" max="1" width="13" customWidth="1"/>
    <col min="2" max="3" width="18.28515625" customWidth="1"/>
    <col min="4" max="4" width="13.7109375" bestFit="1" customWidth="1"/>
    <col min="5" max="5" width="17.85546875" customWidth="1"/>
    <col min="6" max="6" width="13.28515625" customWidth="1"/>
    <col min="7" max="7" width="20" bestFit="1" customWidth="1"/>
    <col min="8" max="8" width="17.7109375" customWidth="1"/>
    <col min="9" max="9" width="15" bestFit="1" customWidth="1"/>
    <col min="10" max="10" width="16.28515625" customWidth="1"/>
  </cols>
  <sheetData>
    <row r="1" spans="1:10" x14ac:dyDescent="0.25">
      <c r="A1" s="132" t="s">
        <v>29</v>
      </c>
      <c r="B1" s="132"/>
      <c r="C1" s="132"/>
      <c r="D1" s="132"/>
      <c r="E1" s="55"/>
      <c r="F1" s="55"/>
      <c r="G1" s="55"/>
      <c r="H1" s="55"/>
      <c r="I1" s="55"/>
    </row>
    <row r="2" spans="1:10" x14ac:dyDescent="0.25">
      <c r="A2" s="132" t="s">
        <v>30</v>
      </c>
      <c r="B2" s="132"/>
      <c r="C2" s="132"/>
      <c r="D2" s="132"/>
      <c r="E2" s="56"/>
      <c r="F2" s="56"/>
      <c r="G2" s="56"/>
      <c r="H2" s="56"/>
      <c r="I2" s="56"/>
    </row>
    <row r="3" spans="1:10" x14ac:dyDescent="0.25">
      <c r="A3" s="132" t="s">
        <v>92</v>
      </c>
      <c r="B3" s="132"/>
      <c r="C3" s="132"/>
      <c r="D3" s="132"/>
      <c r="E3" s="57"/>
      <c r="F3" s="57"/>
      <c r="G3" s="57"/>
      <c r="H3" s="57"/>
      <c r="I3" s="57"/>
    </row>
    <row r="4" spans="1:10" x14ac:dyDescent="0.25">
      <c r="A4" s="132" t="s">
        <v>93</v>
      </c>
      <c r="B4" s="132"/>
      <c r="C4" s="132"/>
      <c r="D4" s="132"/>
      <c r="E4" s="57"/>
      <c r="F4" s="57"/>
      <c r="G4" s="57"/>
      <c r="H4" s="57"/>
      <c r="I4" s="57"/>
    </row>
    <row r="5" spans="1:10" x14ac:dyDescent="0.25">
      <c r="A5" s="133" t="s">
        <v>37</v>
      </c>
      <c r="B5" s="133"/>
      <c r="C5" s="133"/>
      <c r="D5" s="133"/>
      <c r="E5" s="57"/>
      <c r="F5" s="57"/>
      <c r="G5" s="57"/>
      <c r="H5" s="57"/>
      <c r="I5" s="57"/>
    </row>
    <row r="6" spans="1:10" x14ac:dyDescent="0.25">
      <c r="A6" s="133" t="s">
        <v>5</v>
      </c>
      <c r="B6" s="133"/>
      <c r="C6" s="133"/>
      <c r="D6" s="133"/>
      <c r="E6" s="57"/>
      <c r="F6" s="57"/>
      <c r="G6" s="57"/>
      <c r="H6" s="57"/>
      <c r="I6" s="57"/>
    </row>
    <row r="7" spans="1:10" x14ac:dyDescent="0.25">
      <c r="A7" s="31"/>
      <c r="B7" s="31"/>
      <c r="C7" s="31"/>
      <c r="D7" s="150" t="s">
        <v>5</v>
      </c>
      <c r="E7" s="151"/>
      <c r="F7" s="151"/>
      <c r="G7" s="152"/>
      <c r="H7" s="57"/>
      <c r="I7" s="57"/>
    </row>
    <row r="8" spans="1:10" ht="15.75" thickBot="1" x14ac:dyDescent="0.3">
      <c r="A8" s="32"/>
      <c r="B8" s="32"/>
      <c r="C8" s="32"/>
      <c r="D8" s="32"/>
      <c r="E8" s="57"/>
      <c r="F8" s="57"/>
      <c r="G8" s="57"/>
      <c r="H8" s="57"/>
      <c r="I8" s="57"/>
    </row>
    <row r="9" spans="1:10" ht="15.75" thickBot="1" x14ac:dyDescent="0.3">
      <c r="A9" s="154" t="s">
        <v>38</v>
      </c>
      <c r="B9" s="155"/>
      <c r="C9" s="155"/>
      <c r="D9" s="155"/>
      <c r="E9" s="57"/>
      <c r="F9" s="156" t="s">
        <v>39</v>
      </c>
      <c r="G9" s="157"/>
      <c r="H9" s="157"/>
      <c r="I9" s="157"/>
    </row>
    <row r="10" spans="1:10" ht="26.25" thickBot="1" x14ac:dyDescent="0.3">
      <c r="A10" s="33" t="s">
        <v>6</v>
      </c>
      <c r="B10" s="33" t="s">
        <v>7</v>
      </c>
      <c r="C10" s="34" t="s">
        <v>40</v>
      </c>
      <c r="D10" s="35" t="s">
        <v>9</v>
      </c>
      <c r="F10" s="33" t="s">
        <v>6</v>
      </c>
      <c r="G10" s="58" t="s">
        <v>7</v>
      </c>
      <c r="H10" s="59" t="s">
        <v>40</v>
      </c>
      <c r="I10" s="60" t="s">
        <v>9</v>
      </c>
    </row>
    <row r="11" spans="1:10" x14ac:dyDescent="0.25">
      <c r="A11" s="8">
        <v>43831</v>
      </c>
      <c r="B11" s="36">
        <v>2468</v>
      </c>
      <c r="C11" s="37">
        <v>202001103634088</v>
      </c>
      <c r="D11" s="38">
        <v>23413.67</v>
      </c>
      <c r="E11" s="61"/>
      <c r="F11" s="8">
        <v>43831</v>
      </c>
      <c r="G11" s="62">
        <v>53</v>
      </c>
      <c r="H11" s="63">
        <v>202001104211903</v>
      </c>
      <c r="I11" s="64">
        <v>471.17</v>
      </c>
    </row>
    <row r="12" spans="1:10" x14ac:dyDescent="0.25">
      <c r="A12" s="8" t="s">
        <v>12</v>
      </c>
      <c r="B12" s="39">
        <v>2711</v>
      </c>
      <c r="C12" s="40">
        <v>202002103634088</v>
      </c>
      <c r="D12" s="38">
        <v>26482.13</v>
      </c>
      <c r="E12" s="65"/>
      <c r="F12" s="8" t="s">
        <v>12</v>
      </c>
      <c r="G12" s="39">
        <v>41</v>
      </c>
      <c r="H12" s="40">
        <v>202002104211903</v>
      </c>
      <c r="I12" s="66">
        <v>372.34</v>
      </c>
    </row>
    <row r="13" spans="1:10" x14ac:dyDescent="0.25">
      <c r="A13" s="8">
        <v>43891</v>
      </c>
      <c r="B13" s="39">
        <v>3064</v>
      </c>
      <c r="C13" s="41">
        <v>202003103634088</v>
      </c>
      <c r="D13" s="38">
        <v>29075.67</v>
      </c>
      <c r="E13" s="118"/>
      <c r="F13" s="8">
        <v>43891</v>
      </c>
      <c r="G13" s="39">
        <v>24</v>
      </c>
      <c r="H13" s="41">
        <v>202003104211903</v>
      </c>
      <c r="I13" s="66">
        <v>195.67</v>
      </c>
      <c r="J13" s="119"/>
    </row>
    <row r="14" spans="1:10" x14ac:dyDescent="0.25">
      <c r="A14" s="8" t="s">
        <v>14</v>
      </c>
      <c r="B14" s="39">
        <v>1755</v>
      </c>
      <c r="C14" s="41">
        <v>202004103634088</v>
      </c>
      <c r="D14" s="38">
        <v>16640.169999999998</v>
      </c>
      <c r="E14" s="118"/>
      <c r="F14" s="8" t="s">
        <v>14</v>
      </c>
      <c r="G14" s="39">
        <v>17</v>
      </c>
      <c r="H14" s="40">
        <v>202004104211903</v>
      </c>
      <c r="I14" s="67">
        <v>129.16999999999999</v>
      </c>
      <c r="J14" s="119"/>
    </row>
    <row r="15" spans="1:10" x14ac:dyDescent="0.25">
      <c r="A15" s="8" t="s">
        <v>15</v>
      </c>
      <c r="B15" s="39">
        <v>2038</v>
      </c>
      <c r="C15" s="41">
        <v>202005103634088</v>
      </c>
      <c r="D15" s="121">
        <v>19328.669999999998</v>
      </c>
      <c r="E15" s="118"/>
      <c r="F15" s="8" t="s">
        <v>15</v>
      </c>
      <c r="G15" s="39">
        <v>18</v>
      </c>
      <c r="H15" s="40">
        <v>202005104211903</v>
      </c>
      <c r="I15" s="67">
        <v>138.66999999999999</v>
      </c>
      <c r="J15" s="119"/>
    </row>
    <row r="16" spans="1:10" x14ac:dyDescent="0.25">
      <c r="A16" s="8">
        <v>43983</v>
      </c>
      <c r="B16" s="39">
        <v>2258</v>
      </c>
      <c r="C16" s="41">
        <v>202006103634088</v>
      </c>
      <c r="D16" s="38">
        <v>21418.67</v>
      </c>
      <c r="E16" s="118"/>
      <c r="F16" s="8">
        <v>43983</v>
      </c>
      <c r="G16" s="39">
        <v>39</v>
      </c>
      <c r="H16" s="40">
        <v>202006104211903</v>
      </c>
      <c r="I16" s="67">
        <v>338.17</v>
      </c>
      <c r="J16" s="119"/>
    </row>
    <row r="17" spans="1:10" x14ac:dyDescent="0.25">
      <c r="A17" s="8">
        <v>44013</v>
      </c>
      <c r="B17" s="39">
        <v>2446</v>
      </c>
      <c r="C17" s="41">
        <v>202007103634088</v>
      </c>
      <c r="D17" s="38">
        <v>23204.67</v>
      </c>
      <c r="E17" s="118"/>
      <c r="F17" s="8">
        <v>44013</v>
      </c>
      <c r="G17" s="39">
        <v>46</v>
      </c>
      <c r="H17" s="40">
        <v>202007104211903</v>
      </c>
      <c r="I17" s="67">
        <v>404.67</v>
      </c>
      <c r="J17" s="119"/>
    </row>
    <row r="18" spans="1:10" x14ac:dyDescent="0.25">
      <c r="A18" s="8" t="s">
        <v>16</v>
      </c>
      <c r="B18" s="39">
        <v>2317</v>
      </c>
      <c r="C18" s="41">
        <v>202008103634088</v>
      </c>
      <c r="D18" s="38">
        <v>21979.17</v>
      </c>
      <c r="E18" s="118"/>
      <c r="F18" s="8" t="s">
        <v>16</v>
      </c>
      <c r="G18" s="39">
        <v>76</v>
      </c>
      <c r="H18" s="40">
        <v>202008104211903</v>
      </c>
      <c r="I18" s="67">
        <v>689.67</v>
      </c>
      <c r="J18" s="119"/>
    </row>
    <row r="19" spans="1:10" x14ac:dyDescent="0.25">
      <c r="A19" s="8" t="s">
        <v>17</v>
      </c>
      <c r="B19" s="39">
        <v>2313</v>
      </c>
      <c r="C19" s="41">
        <v>202009103634088</v>
      </c>
      <c r="D19" s="38">
        <v>21941.17</v>
      </c>
      <c r="E19" s="118"/>
      <c r="F19" s="8" t="s">
        <v>17</v>
      </c>
      <c r="G19" s="39">
        <v>72</v>
      </c>
      <c r="H19" s="40">
        <v>202009104211903</v>
      </c>
      <c r="I19" s="67">
        <v>651.57000000000005</v>
      </c>
      <c r="J19" s="119"/>
    </row>
    <row r="20" spans="1:10" x14ac:dyDescent="0.25">
      <c r="A20" s="8" t="s">
        <v>18</v>
      </c>
      <c r="B20" s="42">
        <v>3831</v>
      </c>
      <c r="C20" s="41">
        <v>202010103634088</v>
      </c>
      <c r="D20" s="38">
        <v>36362.17</v>
      </c>
      <c r="E20" s="118"/>
      <c r="F20" s="8" t="s">
        <v>18</v>
      </c>
      <c r="G20" s="39">
        <v>59</v>
      </c>
      <c r="H20" s="40">
        <v>202009104211903</v>
      </c>
      <c r="I20" s="67">
        <v>528.16999999999996</v>
      </c>
      <c r="J20" s="119"/>
    </row>
    <row r="21" spans="1:10" x14ac:dyDescent="0.25">
      <c r="A21" s="8">
        <v>44136</v>
      </c>
      <c r="B21" s="43">
        <v>2231</v>
      </c>
      <c r="C21" s="44">
        <v>202011103634088</v>
      </c>
      <c r="D21" s="38">
        <v>21162.17</v>
      </c>
      <c r="E21" s="118"/>
      <c r="F21" s="8">
        <v>44136</v>
      </c>
      <c r="G21" s="39">
        <v>33</v>
      </c>
      <c r="H21" s="41">
        <v>202011104211903</v>
      </c>
      <c r="I21" s="66">
        <v>281.17</v>
      </c>
      <c r="J21" s="119"/>
    </row>
    <row r="22" spans="1:10" x14ac:dyDescent="0.25">
      <c r="A22" s="8" t="s">
        <v>19</v>
      </c>
      <c r="B22" s="45">
        <v>3269</v>
      </c>
      <c r="C22" s="46">
        <v>202012103634088</v>
      </c>
      <c r="D22" s="47">
        <v>31023.17</v>
      </c>
      <c r="E22" s="118"/>
      <c r="F22" s="8" t="s">
        <v>19</v>
      </c>
      <c r="G22" s="45">
        <v>42</v>
      </c>
      <c r="H22" s="68">
        <v>202012104211903</v>
      </c>
      <c r="I22" s="69">
        <v>366.67</v>
      </c>
      <c r="J22" s="119"/>
    </row>
    <row r="23" spans="1:10" x14ac:dyDescent="0.25">
      <c r="A23" s="158" t="s">
        <v>20</v>
      </c>
      <c r="B23" s="158"/>
      <c r="C23" s="158"/>
      <c r="D23" s="48">
        <f>SUM(D11:D22)</f>
        <v>292031.49999999988</v>
      </c>
      <c r="F23" s="159" t="s">
        <v>20</v>
      </c>
      <c r="G23" s="160"/>
      <c r="H23" s="161"/>
      <c r="I23" s="48">
        <f>SUM(I11:I22)</f>
        <v>4567.1100000000006</v>
      </c>
    </row>
    <row r="24" spans="1:10" x14ac:dyDescent="0.25">
      <c r="A24" s="162"/>
      <c r="B24" s="162"/>
      <c r="C24" s="162"/>
      <c r="D24" s="50"/>
      <c r="E24" s="49"/>
      <c r="F24" s="162"/>
      <c r="G24" s="162"/>
      <c r="H24" s="162"/>
      <c r="I24" s="50"/>
    </row>
    <row r="25" spans="1:10" x14ac:dyDescent="0.25">
      <c r="A25" s="51"/>
      <c r="B25" s="51"/>
      <c r="C25" s="51"/>
      <c r="D25" s="52"/>
      <c r="I25" s="52"/>
    </row>
    <row r="26" spans="1:10" x14ac:dyDescent="0.25">
      <c r="A26" s="153"/>
      <c r="B26" s="153"/>
      <c r="C26" s="83"/>
      <c r="D26" s="83"/>
    </row>
    <row r="27" spans="1:10" x14ac:dyDescent="0.25">
      <c r="D27" s="22"/>
      <c r="I27" t="s">
        <v>41</v>
      </c>
    </row>
    <row r="28" spans="1:10" x14ac:dyDescent="0.25">
      <c r="D28" s="22"/>
    </row>
    <row r="31" spans="1:10" x14ac:dyDescent="0.25">
      <c r="A31" s="54"/>
    </row>
  </sheetData>
  <mergeCells count="14">
    <mergeCell ref="D7:G7"/>
    <mergeCell ref="A1:D1"/>
    <mergeCell ref="A2:D2"/>
    <mergeCell ref="A3:D3"/>
    <mergeCell ref="A4:D4"/>
    <mergeCell ref="A5:D5"/>
    <mergeCell ref="A6:D6"/>
    <mergeCell ref="A26:B26"/>
    <mergeCell ref="A9:D9"/>
    <mergeCell ref="F9:I9"/>
    <mergeCell ref="A23:C23"/>
    <mergeCell ref="F23:H23"/>
    <mergeCell ref="A24:C24"/>
    <mergeCell ref="F24:H24"/>
  </mergeCells>
  <pageMargins left="0.79000000000000015" right="0.79000000000000015" top="0.98" bottom="0.98" header="0.51" footer="0.51"/>
  <pageSetup paperSize="9" scale="5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25"/>
  <sheetViews>
    <sheetView topLeftCell="A7" workbookViewId="0">
      <selection activeCell="D10" sqref="D10"/>
    </sheetView>
  </sheetViews>
  <sheetFormatPr defaultColWidth="9.140625" defaultRowHeight="15" x14ac:dyDescent="0.25"/>
  <cols>
    <col min="1" max="1" width="14.28515625" customWidth="1"/>
    <col min="2" max="2" width="20" customWidth="1"/>
    <col min="3" max="3" width="14.5703125" customWidth="1"/>
    <col min="4" max="4" width="18.140625" customWidth="1"/>
    <col min="5" max="5" width="17.140625" customWidth="1"/>
    <col min="6" max="9" width="12.140625" bestFit="1" customWidth="1"/>
    <col min="10" max="10" width="10.5703125" bestFit="1" customWidth="1"/>
  </cols>
  <sheetData>
    <row r="1" spans="1:10" x14ac:dyDescent="0.25">
      <c r="A1" s="132" t="s">
        <v>42</v>
      </c>
      <c r="B1" s="132"/>
      <c r="C1" s="132"/>
      <c r="D1" s="132"/>
    </row>
    <row r="2" spans="1:10" x14ac:dyDescent="0.25">
      <c r="A2" s="132" t="s">
        <v>43</v>
      </c>
      <c r="B2" s="132"/>
      <c r="C2" s="132"/>
      <c r="D2" s="132"/>
      <c r="F2" s="2"/>
      <c r="G2" s="2"/>
      <c r="H2" s="2"/>
      <c r="I2" s="2"/>
      <c r="J2" s="2"/>
    </row>
    <row r="3" spans="1:10" x14ac:dyDescent="0.25">
      <c r="A3" s="163" t="s">
        <v>85</v>
      </c>
      <c r="B3" s="163"/>
      <c r="C3" s="163"/>
      <c r="D3" s="163"/>
    </row>
    <row r="4" spans="1:10" x14ac:dyDescent="0.25">
      <c r="A4" s="132" t="s">
        <v>44</v>
      </c>
      <c r="B4" s="132"/>
      <c r="C4" s="132"/>
      <c r="D4" s="132"/>
      <c r="E4" s="163"/>
      <c r="F4" s="163"/>
      <c r="G4" s="163"/>
      <c r="H4" s="163"/>
      <c r="I4" s="163"/>
    </row>
    <row r="5" spans="1:10" x14ac:dyDescent="0.25">
      <c r="A5" s="133" t="s">
        <v>45</v>
      </c>
      <c r="B5" s="133"/>
      <c r="C5" s="133"/>
      <c r="D5" s="133"/>
      <c r="E5" s="30"/>
    </row>
    <row r="6" spans="1:10" x14ac:dyDescent="0.25">
      <c r="A6" s="132" t="s">
        <v>46</v>
      </c>
      <c r="B6" s="132"/>
      <c r="C6" s="132"/>
      <c r="D6" s="132"/>
    </row>
    <row r="7" spans="1:10" x14ac:dyDescent="0.25">
      <c r="A7" s="126" t="s">
        <v>5</v>
      </c>
      <c r="B7" s="127"/>
      <c r="C7" s="127"/>
      <c r="D7" s="127"/>
    </row>
    <row r="8" spans="1:10" x14ac:dyDescent="0.25">
      <c r="A8" s="24"/>
      <c r="B8" s="24"/>
      <c r="C8" s="24"/>
      <c r="D8" s="24"/>
    </row>
    <row r="9" spans="1:10" x14ac:dyDescent="0.25">
      <c r="A9" s="3"/>
      <c r="B9" s="3"/>
      <c r="C9" s="3"/>
    </row>
    <row r="10" spans="1:10" ht="25.5" x14ac:dyDescent="0.25">
      <c r="A10" s="25" t="s">
        <v>6</v>
      </c>
      <c r="B10" s="6" t="s">
        <v>36</v>
      </c>
      <c r="C10" s="4" t="s">
        <v>7</v>
      </c>
      <c r="D10" s="7" t="s">
        <v>9</v>
      </c>
    </row>
    <row r="11" spans="1:10" x14ac:dyDescent="0.25">
      <c r="A11" s="8">
        <v>43831</v>
      </c>
      <c r="B11" s="26" t="s">
        <v>47</v>
      </c>
      <c r="C11" s="27">
        <v>347</v>
      </c>
      <c r="D11" s="28">
        <v>3883.45</v>
      </c>
    </row>
    <row r="12" spans="1:10" x14ac:dyDescent="0.25">
      <c r="A12" s="8" t="s">
        <v>12</v>
      </c>
      <c r="B12" s="26" t="s">
        <v>48</v>
      </c>
      <c r="C12" s="27">
        <v>183</v>
      </c>
      <c r="D12" s="28">
        <v>2120.39</v>
      </c>
    </row>
    <row r="13" spans="1:10" x14ac:dyDescent="0.25">
      <c r="A13" s="8">
        <v>43891</v>
      </c>
      <c r="B13" s="26" t="s">
        <v>54</v>
      </c>
      <c r="C13" s="27">
        <v>187</v>
      </c>
      <c r="D13" s="28">
        <v>2059.4499999999998</v>
      </c>
    </row>
    <row r="14" spans="1:10" x14ac:dyDescent="0.25">
      <c r="A14" s="8" t="s">
        <v>14</v>
      </c>
      <c r="B14" s="26" t="s">
        <v>59</v>
      </c>
      <c r="C14" s="27">
        <v>243</v>
      </c>
      <c r="D14" s="28">
        <v>2697.85</v>
      </c>
      <c r="E14" s="120"/>
    </row>
    <row r="15" spans="1:10" x14ac:dyDescent="0.25">
      <c r="A15" s="8" t="s">
        <v>15</v>
      </c>
      <c r="B15" s="26" t="s">
        <v>62</v>
      </c>
      <c r="C15" s="27">
        <v>245</v>
      </c>
      <c r="D15" s="28">
        <v>2720.65</v>
      </c>
      <c r="E15" s="120"/>
    </row>
    <row r="16" spans="1:10" x14ac:dyDescent="0.25">
      <c r="A16" s="8">
        <v>43983</v>
      </c>
      <c r="B16" s="26" t="s">
        <v>65</v>
      </c>
      <c r="C16" s="27">
        <v>240</v>
      </c>
      <c r="D16" s="28">
        <v>2663.65</v>
      </c>
      <c r="E16" s="120"/>
    </row>
    <row r="17" spans="1:5" x14ac:dyDescent="0.25">
      <c r="A17" s="8">
        <v>44013</v>
      </c>
      <c r="B17" s="26" t="s">
        <v>71</v>
      </c>
      <c r="C17" s="27">
        <v>240</v>
      </c>
      <c r="D17" s="28">
        <v>2663.65</v>
      </c>
      <c r="E17" s="120"/>
    </row>
    <row r="18" spans="1:5" x14ac:dyDescent="0.25">
      <c r="A18" s="8" t="s">
        <v>16</v>
      </c>
      <c r="B18" s="26" t="s">
        <v>73</v>
      </c>
      <c r="C18" s="27">
        <v>223</v>
      </c>
      <c r="D18" s="28">
        <v>2469.85</v>
      </c>
      <c r="E18" s="120"/>
    </row>
    <row r="19" spans="1:5" x14ac:dyDescent="0.25">
      <c r="A19" s="8" t="s">
        <v>17</v>
      </c>
      <c r="B19" s="26" t="s">
        <v>76</v>
      </c>
      <c r="C19" s="27">
        <v>229</v>
      </c>
      <c r="D19" s="28">
        <v>2538.25</v>
      </c>
      <c r="E19" s="120"/>
    </row>
    <row r="20" spans="1:5" x14ac:dyDescent="0.25">
      <c r="A20" s="8" t="s">
        <v>18</v>
      </c>
      <c r="B20" s="26" t="s">
        <v>78</v>
      </c>
      <c r="C20" s="27">
        <v>236</v>
      </c>
      <c r="D20" s="28">
        <v>2618.0500000000002</v>
      </c>
      <c r="E20" s="120"/>
    </row>
    <row r="21" spans="1:5" x14ac:dyDescent="0.25">
      <c r="A21" s="8">
        <v>44136</v>
      </c>
      <c r="B21" s="26" t="s">
        <v>81</v>
      </c>
      <c r="C21" s="27">
        <v>235</v>
      </c>
      <c r="D21" s="28">
        <v>2606.65</v>
      </c>
      <c r="E21" s="120"/>
    </row>
    <row r="22" spans="1:5" x14ac:dyDescent="0.25">
      <c r="A22" s="8" t="s">
        <v>19</v>
      </c>
      <c r="B22" s="26" t="s">
        <v>84</v>
      </c>
      <c r="C22" s="27">
        <v>233</v>
      </c>
      <c r="D22" s="28">
        <v>2579.9</v>
      </c>
      <c r="E22" s="120"/>
    </row>
    <row r="23" spans="1:5" x14ac:dyDescent="0.25">
      <c r="A23" s="164" t="s">
        <v>20</v>
      </c>
      <c r="B23" s="165"/>
      <c r="C23" s="165"/>
      <c r="D23" s="29">
        <f>SUM(D11:D22)</f>
        <v>31621.79</v>
      </c>
    </row>
    <row r="24" spans="1:5" x14ac:dyDescent="0.25">
      <c r="A24" s="136"/>
      <c r="B24" s="136"/>
      <c r="C24" s="21"/>
    </row>
    <row r="25" spans="1:5" x14ac:dyDescent="0.25">
      <c r="A25" s="136"/>
      <c r="B25" s="136"/>
      <c r="C25" s="21"/>
    </row>
  </sheetData>
  <mergeCells count="11">
    <mergeCell ref="A1:D1"/>
    <mergeCell ref="A2:D2"/>
    <mergeCell ref="A3:D3"/>
    <mergeCell ref="A4:D4"/>
    <mergeCell ref="A5:D5"/>
    <mergeCell ref="E4:I4"/>
    <mergeCell ref="A25:B25"/>
    <mergeCell ref="A7:D7"/>
    <mergeCell ref="A23:C23"/>
    <mergeCell ref="A24:B24"/>
    <mergeCell ref="A6:D6"/>
  </mergeCells>
  <pageMargins left="0.79000000000000015" right="0.79000000000000015" top="0.98" bottom="0.98" header="0.51" footer="0.51"/>
  <pageSetup paperSize="9" scale="9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29"/>
  <sheetViews>
    <sheetView topLeftCell="A6" zoomScaleSheetLayoutView="100" workbookViewId="0">
      <selection activeCell="E9" sqref="E9:I21"/>
    </sheetView>
  </sheetViews>
  <sheetFormatPr defaultColWidth="9.140625" defaultRowHeight="15" x14ac:dyDescent="0.25"/>
  <cols>
    <col min="1" max="1" width="13.28515625" customWidth="1"/>
    <col min="2" max="2" width="17.7109375" customWidth="1"/>
    <col min="3" max="4" width="15.85546875" bestFit="1" customWidth="1"/>
    <col min="5" max="5" width="17.5703125" customWidth="1"/>
  </cols>
  <sheetData>
    <row r="1" spans="1:11" x14ac:dyDescent="0.25">
      <c r="A1" s="132" t="s">
        <v>0</v>
      </c>
      <c r="B1" s="132"/>
      <c r="C1" s="132"/>
      <c r="D1" s="132"/>
    </row>
    <row r="2" spans="1:11" x14ac:dyDescent="0.25">
      <c r="A2" s="132" t="s">
        <v>1</v>
      </c>
      <c r="B2" s="132"/>
      <c r="C2" s="132"/>
      <c r="D2" s="132"/>
    </row>
    <row r="3" spans="1:11" x14ac:dyDescent="0.25">
      <c r="A3" s="132" t="s">
        <v>49</v>
      </c>
      <c r="B3" s="132"/>
      <c r="C3" s="132"/>
      <c r="D3" s="132"/>
    </row>
    <row r="4" spans="1:11" x14ac:dyDescent="0.25">
      <c r="A4" s="126" t="s">
        <v>94</v>
      </c>
      <c r="B4" s="127"/>
      <c r="C4" s="127"/>
      <c r="D4" s="127"/>
    </row>
    <row r="5" spans="1:11" x14ac:dyDescent="0.25">
      <c r="A5" s="133" t="s">
        <v>95</v>
      </c>
      <c r="B5" s="133"/>
      <c r="C5" s="133"/>
      <c r="D5" s="133"/>
    </row>
    <row r="6" spans="1:11" x14ac:dyDescent="0.25">
      <c r="A6" s="132" t="s">
        <v>50</v>
      </c>
      <c r="B6" s="132"/>
      <c r="C6" s="132"/>
      <c r="D6" s="132"/>
    </row>
    <row r="7" spans="1:11" x14ac:dyDescent="0.25">
      <c r="A7" s="126" t="s">
        <v>5</v>
      </c>
      <c r="B7" s="127"/>
      <c r="C7" s="127"/>
      <c r="D7" s="127"/>
    </row>
    <row r="8" spans="1:11" x14ac:dyDescent="0.25">
      <c r="A8" s="3"/>
      <c r="B8" s="3"/>
      <c r="C8" s="3"/>
      <c r="D8" s="3"/>
    </row>
    <row r="9" spans="1:11" ht="25.5" x14ac:dyDescent="0.25">
      <c r="A9" s="4" t="s">
        <v>6</v>
      </c>
      <c r="B9" s="4" t="s">
        <v>7</v>
      </c>
      <c r="C9" s="5" t="s">
        <v>8</v>
      </c>
      <c r="D9" s="4" t="s">
        <v>9</v>
      </c>
    </row>
    <row r="10" spans="1:11" s="1" customFormat="1" x14ac:dyDescent="0.25">
      <c r="A10" s="8">
        <v>43831</v>
      </c>
      <c r="B10" s="9" t="s">
        <v>51</v>
      </c>
      <c r="C10" s="114" t="s">
        <v>52</v>
      </c>
      <c r="D10" s="10">
        <v>8213.92</v>
      </c>
      <c r="E10" s="23"/>
      <c r="F10" s="23"/>
      <c r="G10" s="23"/>
      <c r="H10" s="23"/>
      <c r="I10" s="23"/>
      <c r="J10" s="22"/>
      <c r="K10"/>
    </row>
    <row r="11" spans="1:11" s="1" customFormat="1" x14ac:dyDescent="0.25">
      <c r="A11" s="8" t="s">
        <v>12</v>
      </c>
      <c r="B11" s="11">
        <v>294</v>
      </c>
      <c r="C11" s="12" t="s">
        <v>53</v>
      </c>
      <c r="D11" s="10">
        <v>8395.44</v>
      </c>
      <c r="E11" s="23"/>
      <c r="F11" s="23"/>
      <c r="G11" s="23"/>
      <c r="H11" s="23"/>
      <c r="I11" s="23"/>
      <c r="J11" s="22"/>
      <c r="K11"/>
    </row>
    <row r="12" spans="1:11" s="1" customFormat="1" x14ac:dyDescent="0.25">
      <c r="A12" s="8">
        <v>43891</v>
      </c>
      <c r="B12" s="11">
        <v>317</v>
      </c>
      <c r="C12" s="12" t="s">
        <v>55</v>
      </c>
      <c r="D12" s="10">
        <v>9129.49</v>
      </c>
      <c r="E12" s="115"/>
      <c r="F12" s="23"/>
      <c r="G12" s="23"/>
      <c r="H12" s="23"/>
      <c r="I12" s="23"/>
      <c r="J12" s="22"/>
      <c r="K12"/>
    </row>
    <row r="13" spans="1:11" s="1" customFormat="1" x14ac:dyDescent="0.25">
      <c r="A13" s="8" t="s">
        <v>14</v>
      </c>
      <c r="B13" s="11">
        <v>295</v>
      </c>
      <c r="C13" s="12" t="s">
        <v>61</v>
      </c>
      <c r="D13" s="10">
        <v>8459.2900000000009</v>
      </c>
      <c r="E13" s="115"/>
      <c r="F13" s="23"/>
      <c r="G13" s="23"/>
      <c r="H13" s="23"/>
      <c r="I13" s="23"/>
      <c r="J13" s="22"/>
      <c r="K13"/>
    </row>
    <row r="14" spans="1:11" x14ac:dyDescent="0.25">
      <c r="A14" s="8" t="s">
        <v>15</v>
      </c>
      <c r="B14" s="13">
        <v>231</v>
      </c>
      <c r="C14" s="12" t="s">
        <v>63</v>
      </c>
      <c r="D14" s="10">
        <v>6466.98</v>
      </c>
      <c r="E14" s="115"/>
      <c r="F14" s="23"/>
      <c r="G14" s="23"/>
      <c r="H14" s="23"/>
      <c r="I14" s="23"/>
      <c r="J14" s="22"/>
    </row>
    <row r="15" spans="1:11" x14ac:dyDescent="0.25">
      <c r="A15" s="8">
        <v>43983</v>
      </c>
      <c r="B15" s="11">
        <v>485</v>
      </c>
      <c r="C15" s="12" t="s">
        <v>69</v>
      </c>
      <c r="D15" s="10">
        <v>14286.97</v>
      </c>
      <c r="E15" s="115"/>
      <c r="F15" s="23"/>
      <c r="G15" s="23"/>
      <c r="H15" s="23"/>
      <c r="I15" s="23"/>
      <c r="J15" s="22"/>
    </row>
    <row r="16" spans="1:11" x14ac:dyDescent="0.25">
      <c r="A16" s="8">
        <v>44013</v>
      </c>
      <c r="B16" s="11">
        <v>538</v>
      </c>
      <c r="C16" s="12" t="s">
        <v>70</v>
      </c>
      <c r="D16" s="10">
        <v>15912.59</v>
      </c>
      <c r="E16" s="115"/>
      <c r="F16" s="23"/>
      <c r="G16" s="23"/>
      <c r="H16" s="23"/>
      <c r="I16" s="23"/>
      <c r="J16" s="22"/>
    </row>
    <row r="17" spans="1:10" x14ac:dyDescent="0.25">
      <c r="A17" s="8" t="s">
        <v>16</v>
      </c>
      <c r="B17" s="11">
        <v>484</v>
      </c>
      <c r="C17" s="12" t="s">
        <v>74</v>
      </c>
      <c r="D17" s="10">
        <v>14211.47</v>
      </c>
      <c r="E17" s="115"/>
      <c r="F17" s="23"/>
      <c r="G17" s="23"/>
      <c r="H17" s="23"/>
      <c r="I17" s="23"/>
      <c r="J17" s="22"/>
    </row>
    <row r="18" spans="1:10" x14ac:dyDescent="0.25">
      <c r="A18" s="8" t="s">
        <v>17</v>
      </c>
      <c r="B18" s="11">
        <v>529</v>
      </c>
      <c r="C18" s="12" t="s">
        <v>79</v>
      </c>
      <c r="D18" s="10">
        <v>15636.54</v>
      </c>
      <c r="E18" s="115"/>
      <c r="F18" s="22"/>
      <c r="G18" s="22"/>
      <c r="H18" s="22"/>
      <c r="I18" s="22"/>
      <c r="J18" s="22"/>
    </row>
    <row r="19" spans="1:10" x14ac:dyDescent="0.25">
      <c r="A19" s="8" t="s">
        <v>18</v>
      </c>
      <c r="B19" s="11">
        <v>539</v>
      </c>
      <c r="C19" s="12" t="s">
        <v>80</v>
      </c>
      <c r="D19" s="10">
        <v>15895.05</v>
      </c>
      <c r="E19" s="115"/>
      <c r="F19" s="22"/>
      <c r="G19" s="22"/>
      <c r="H19" s="22"/>
      <c r="I19" s="22"/>
      <c r="J19" s="22"/>
    </row>
    <row r="20" spans="1:10" x14ac:dyDescent="0.25">
      <c r="A20" s="8">
        <v>44136</v>
      </c>
      <c r="B20" s="11">
        <v>277</v>
      </c>
      <c r="C20" s="12" t="s">
        <v>83</v>
      </c>
      <c r="D20" s="10">
        <v>7875.05</v>
      </c>
      <c r="E20" s="115"/>
    </row>
    <row r="21" spans="1:10" x14ac:dyDescent="0.25">
      <c r="A21" s="15" t="s">
        <v>19</v>
      </c>
      <c r="B21" s="16">
        <v>172</v>
      </c>
      <c r="C21" s="17" t="s">
        <v>87</v>
      </c>
      <c r="D21" s="10">
        <v>4660.9399999999996</v>
      </c>
      <c r="E21" s="115"/>
    </row>
    <row r="22" spans="1:10" x14ac:dyDescent="0.25">
      <c r="A22" s="166" t="s">
        <v>20</v>
      </c>
      <c r="B22" s="167"/>
      <c r="C22" s="167"/>
      <c r="D22" s="18">
        <f>SUM(D10:D21)</f>
        <v>129143.73000000001</v>
      </c>
    </row>
    <row r="23" spans="1:10" x14ac:dyDescent="0.25">
      <c r="A23" s="130"/>
      <c r="B23" s="131"/>
      <c r="C23" s="131"/>
      <c r="D23" s="19"/>
    </row>
    <row r="26" spans="1:10" x14ac:dyDescent="0.25">
      <c r="B26" s="136"/>
      <c r="C26" s="136"/>
      <c r="D26" s="136"/>
    </row>
    <row r="27" spans="1:10" x14ac:dyDescent="0.25">
      <c r="A27" s="20"/>
      <c r="B27" s="20"/>
      <c r="C27" s="21"/>
    </row>
    <row r="28" spans="1:10" x14ac:dyDescent="0.25">
      <c r="A28" s="136"/>
      <c r="B28" s="136"/>
      <c r="C28" s="21"/>
    </row>
    <row r="29" spans="1:10" x14ac:dyDescent="0.25">
      <c r="A29" s="22"/>
      <c r="B29" s="22"/>
      <c r="C29" s="22"/>
    </row>
  </sheetData>
  <mergeCells count="11">
    <mergeCell ref="A28:B28"/>
    <mergeCell ref="A6:D6"/>
    <mergeCell ref="A7:D7"/>
    <mergeCell ref="A22:C22"/>
    <mergeCell ref="A23:C23"/>
    <mergeCell ref="B26:D26"/>
    <mergeCell ref="A1:D1"/>
    <mergeCell ref="A2:D2"/>
    <mergeCell ref="A3:D3"/>
    <mergeCell ref="A4:D4"/>
    <mergeCell ref="A5:D5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SAAE</vt:lpstr>
      <vt:lpstr>EMBASA SBF</vt:lpstr>
      <vt:lpstr>EMBASA PAF</vt:lpstr>
      <vt:lpstr>COMPESA PNZ</vt:lpstr>
      <vt:lpstr>COMPESA CCA</vt:lpstr>
      <vt:lpstr>AGESPISA - SRN</vt:lpstr>
      <vt:lpstr>SAAE-CONTRATO Nº 077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Fazenda</dc:creator>
  <cp:lastModifiedBy>Leonardo</cp:lastModifiedBy>
  <cp:lastPrinted>2018-07-26T19:48:34Z</cp:lastPrinted>
  <dcterms:created xsi:type="dcterms:W3CDTF">2011-04-19T13:43:10Z</dcterms:created>
  <dcterms:modified xsi:type="dcterms:W3CDTF">2021-06-30T17:23:48Z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1046-11.2.0.9169</vt:lpwstr>
  </property>
</Properties>
</file>